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abriel\Desktop\Planeación y Regulación 2023\"/>
    </mc:Choice>
  </mc:AlternateContent>
  <xr:revisionPtr revIDLastSave="0" documentId="13_ncr:1_{A410BBDA-18F6-4F1D-936F-1F8443E4BE82}" xr6:coauthVersionLast="47" xr6:coauthVersionMax="47" xr10:uidLastSave="{00000000-0000-0000-0000-000000000000}"/>
  <bookViews>
    <workbookView xWindow="-110" yWindow="-110" windowWidth="19420" windowHeight="10300" xr2:uid="{1FCFB663-0A88-434C-8F29-5B98EEB20FA7}"/>
  </bookViews>
  <sheets>
    <sheet name="PA ESSMAR" sheetId="1" r:id="rId1"/>
  </sheets>
  <externalReferences>
    <externalReference r:id="rId2"/>
    <externalReference r:id="rId3"/>
  </externalReferences>
  <definedNames>
    <definedName name="_xlnm._FilterDatabase" localSheetId="0" hidden="1">'PA ESSMAR'!$K$31:$L$48</definedName>
    <definedName name="Interval">'[1]Return to Work Template'!#REF!</definedName>
    <definedName name="ScheduleStart">'[1]Return to Work Template'!#REF!</definedName>
    <definedName name="Type">'[2]Maintenance Work Order'!#REF!</definedName>
  </definedName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M43" i="1"/>
  <c r="M38" i="1"/>
  <c r="M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Antonio Diaz Daconte</author>
  </authors>
  <commentList>
    <comment ref="E12" authorId="0" shapeId="0" xr:uid="{1230F51A-EE44-447A-8710-7BE36467B423}">
      <text>
        <r>
          <rPr>
            <b/>
            <sz val="9"/>
            <color indexed="81"/>
            <rFont val="Tahoma"/>
            <family val="2"/>
          </rPr>
          <t>Pedro Antonio Diaz Daconte:</t>
        </r>
        <r>
          <rPr>
            <sz val="9"/>
            <color indexed="81"/>
            <rFont val="Tahoma"/>
            <family val="2"/>
          </rPr>
          <t xml:space="preserve">
Jesús confirmar. Revisar meta con Gerencia.</t>
        </r>
      </text>
    </comment>
    <comment ref="E13" authorId="0" shapeId="0" xr:uid="{0D2ABFCA-48B8-4642-BE99-5CAEE2F1E970}">
      <text>
        <r>
          <rPr>
            <b/>
            <sz val="9"/>
            <color indexed="81"/>
            <rFont val="Tahoma"/>
            <family val="2"/>
          </rPr>
          <t>Pedro Antonio Diaz Daconte:</t>
        </r>
        <r>
          <rPr>
            <sz val="9"/>
            <color indexed="81"/>
            <rFont val="Tahoma"/>
            <family val="2"/>
          </rPr>
          <t xml:space="preserve">
Cumplimiento de metas CCU. Año 2023 un 95.35% la meta para el 2024 es 98.36</t>
        </r>
      </text>
    </comment>
  </commentList>
</comments>
</file>

<file path=xl/sharedStrings.xml><?xml version="1.0" encoding="utf-8"?>
<sst xmlns="http://schemas.openxmlformats.org/spreadsheetml/2006/main" count="76" uniqueCount="45">
  <si>
    <t>MISIONAL</t>
  </si>
  <si>
    <t>ESTRATEGICO</t>
  </si>
  <si>
    <t>APOYO</t>
  </si>
  <si>
    <t>CONTROL</t>
  </si>
  <si>
    <t>PROCESOS</t>
  </si>
  <si>
    <t>DEPENDENCIA</t>
  </si>
  <si>
    <t>INDICADORES</t>
  </si>
  <si>
    <t>META</t>
  </si>
  <si>
    <t>RESPONSABLES</t>
  </si>
  <si>
    <t>TIPO INDICADOR</t>
  </si>
  <si>
    <t>Etiquetas de fila</t>
  </si>
  <si>
    <t>Cuenta de INDICADORES</t>
  </si>
  <si>
    <t>AREA</t>
  </si>
  <si>
    <t>PONDERACION</t>
  </si>
  <si>
    <t>Acueducto</t>
  </si>
  <si>
    <t>Dirección Administrativa y Financiera</t>
  </si>
  <si>
    <t>Acueducto y Alcantarillado</t>
  </si>
  <si>
    <t>Gestión Comercial</t>
  </si>
  <si>
    <t>Actividades Complementarias</t>
  </si>
  <si>
    <t>Jurídica</t>
  </si>
  <si>
    <t>Alumbrado Público</t>
  </si>
  <si>
    <t>Alcantarillado</t>
  </si>
  <si>
    <t>Aseo</t>
  </si>
  <si>
    <t>Capital Humano</t>
  </si>
  <si>
    <t>Proyectos y Sostenibilidad</t>
  </si>
  <si>
    <t>Planeación Estratégica y Gestión Regulatoria</t>
  </si>
  <si>
    <t>TICS</t>
  </si>
  <si>
    <t>SIG</t>
  </si>
  <si>
    <t>Gestión Documental</t>
  </si>
  <si>
    <t>Jurídica y contractual</t>
  </si>
  <si>
    <t>Comunicaciones</t>
  </si>
  <si>
    <t>MIPG</t>
  </si>
  <si>
    <t>Control Interno</t>
  </si>
  <si>
    <t>Total general</t>
  </si>
  <si>
    <t>Total</t>
  </si>
  <si>
    <t>Planeación</t>
  </si>
  <si>
    <t>Adm y Financiera</t>
  </si>
  <si>
    <t>Comercial</t>
  </si>
  <si>
    <t>PROCESO</t>
  </si>
  <si>
    <t>FORMATO</t>
  </si>
  <si>
    <t>CÓDIGO</t>
  </si>
  <si>
    <t>VERSIÓN</t>
  </si>
  <si>
    <t>PS-F07</t>
  </si>
  <si>
    <t>GESTIÓN DEL DIRECCIONAMIENTO ESTRATEGICO</t>
  </si>
  <si>
    <t>Plan de acción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</si>
</sst>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0"/>
  </numFmts>
  <fonts count="24" x14ac:knownFonts="1">
    <font>
      <sz val="12"/>
      <color theme="1"/>
      <name val="Calibri"/>
      <family val="2"/>
      <scheme val="minor"/>
    </font>
    <font>
      <sz val="12"/>
      <color theme="1" tint="0.499984740745262"/>
      <name val="Century Gothic"/>
      <family val="2"/>
    </font>
    <font>
      <b/>
      <sz val="12"/>
      <color theme="0" tint="-0.499984740745262"/>
      <name val="Century Gothic"/>
      <family val="2"/>
    </font>
    <font>
      <b/>
      <sz val="12"/>
      <color theme="1" tint="0.499984740745262"/>
      <name val="Century Gothic"/>
      <family val="2"/>
    </font>
    <font>
      <sz val="12"/>
      <color rgb="FF0070C0"/>
      <name val="Century Gothic"/>
      <family val="2"/>
    </font>
    <font>
      <sz val="12"/>
      <name val="Century Gothic"/>
      <family val="2"/>
    </font>
    <font>
      <sz val="12"/>
      <color theme="9"/>
      <name val="Century Gothic"/>
      <family val="2"/>
    </font>
    <font>
      <sz val="12"/>
      <color theme="5"/>
      <name val="Century Gothic"/>
      <family val="2"/>
    </font>
    <font>
      <sz val="12"/>
      <color theme="7"/>
      <name val="Century Gothic"/>
      <family val="2"/>
    </font>
    <font>
      <sz val="12"/>
      <color rgb="FF7030A0"/>
      <name val="Century Gothic"/>
      <family val="2"/>
    </font>
    <font>
      <b/>
      <sz val="12"/>
      <name val="Century Gothic"/>
      <family val="2"/>
    </font>
    <font>
      <sz val="12"/>
      <color theme="6" tint="-0.499984740745262"/>
      <name val="Century Gothic"/>
      <family val="2"/>
    </font>
    <font>
      <sz val="12"/>
      <color theme="7" tint="-0.249977111117893"/>
      <name val="Century Gothic"/>
      <family val="2"/>
    </font>
    <font>
      <sz val="12"/>
      <color theme="1"/>
      <name val="Century Gothic"/>
      <family val="2"/>
    </font>
    <font>
      <sz val="12"/>
      <color rgb="FFFF0000"/>
      <name val="Century Gothic"/>
      <family val="2"/>
    </font>
    <font>
      <sz val="12"/>
      <color rgb="FF00B0F0"/>
      <name val="Century Gothic"/>
      <family val="2"/>
    </font>
    <font>
      <sz val="12"/>
      <color rgb="FFFF99FF"/>
      <name val="Century Gothic"/>
      <family val="2"/>
    </font>
    <font>
      <sz val="12"/>
      <color rgb="FF996633"/>
      <name val="Century Gothic"/>
      <family val="2"/>
    </font>
    <font>
      <sz val="12"/>
      <color rgb="FF00CC99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/>
    <xf numFmtId="0" fontId="5" fillId="4" borderId="1" xfId="0" applyFont="1" applyFill="1" applyBorder="1"/>
    <xf numFmtId="0" fontId="6" fillId="0" borderId="2" xfId="0" applyFont="1" applyBorder="1" applyAlignment="1">
      <alignment wrapText="1"/>
    </xf>
    <xf numFmtId="0" fontId="5" fillId="2" borderId="1" xfId="0" applyFont="1" applyFill="1" applyBorder="1"/>
    <xf numFmtId="9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9" fontId="1" fillId="0" borderId="2" xfId="0" applyNumberFormat="1" applyFont="1" applyBorder="1" applyAlignment="1">
      <alignment wrapText="1"/>
    </xf>
    <xf numFmtId="0" fontId="5" fillId="5" borderId="1" xfId="0" applyFont="1" applyFill="1" applyBorder="1"/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5" fillId="0" borderId="1" xfId="0" applyFont="1" applyBorder="1"/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5" fillId="6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5" fillId="7" borderId="1" xfId="0" applyFont="1" applyFill="1" applyBorder="1" applyAlignment="1">
      <alignment vertical="center"/>
    </xf>
    <xf numFmtId="0" fontId="14" fillId="0" borderId="2" xfId="0" applyFont="1" applyBorder="1" applyAlignment="1">
      <alignment wrapText="1"/>
    </xf>
    <xf numFmtId="0" fontId="5" fillId="5" borderId="1" xfId="0" applyFont="1" applyFill="1" applyBorder="1" applyAlignment="1">
      <alignment vertical="center"/>
    </xf>
    <xf numFmtId="0" fontId="15" fillId="0" borderId="2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0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'PA ESSMAR'!$L$31</c:f>
              <c:strCache>
                <c:ptCount val="1"/>
                <c:pt idx="0">
                  <c:v>INDICADORES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'PA ESSMAR'!$K$32:$K$48</c:f>
              <c:strCache>
                <c:ptCount val="17"/>
                <c:pt idx="0">
                  <c:v>Aseo</c:v>
                </c:pt>
                <c:pt idx="1">
                  <c:v>Alumbrado Público</c:v>
                </c:pt>
                <c:pt idx="2">
                  <c:v>Acueducto</c:v>
                </c:pt>
                <c:pt idx="3">
                  <c:v>Actividades Complementarias</c:v>
                </c:pt>
                <c:pt idx="4">
                  <c:v>Proyectos y Sostenibilidad</c:v>
                </c:pt>
                <c:pt idx="5">
                  <c:v>Alcantarillado</c:v>
                </c:pt>
                <c:pt idx="6">
                  <c:v>Capital Humano</c:v>
                </c:pt>
                <c:pt idx="7">
                  <c:v>Planeación</c:v>
                </c:pt>
                <c:pt idx="8">
                  <c:v>SIG</c:v>
                </c:pt>
                <c:pt idx="9">
                  <c:v>Comunicaciones</c:v>
                </c:pt>
                <c:pt idx="10">
                  <c:v>MIPG</c:v>
                </c:pt>
                <c:pt idx="11">
                  <c:v>Adm y Financiera</c:v>
                </c:pt>
                <c:pt idx="12">
                  <c:v>Comercial</c:v>
                </c:pt>
                <c:pt idx="13">
                  <c:v>Jurídica</c:v>
                </c:pt>
                <c:pt idx="14">
                  <c:v>TICS</c:v>
                </c:pt>
                <c:pt idx="15">
                  <c:v>Gestión Documental</c:v>
                </c:pt>
                <c:pt idx="16">
                  <c:v>Control Interno</c:v>
                </c:pt>
              </c:strCache>
            </c:strRef>
          </c:cat>
          <c:val>
            <c:numRef>
              <c:f>'PA ESSMAR'!$L$32:$L$48</c:f>
              <c:numCache>
                <c:formatCode>General</c:formatCode>
                <c:ptCount val="1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9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0-4BC6-9F52-DBCEFC06D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3650352"/>
        <c:axId val="333654928"/>
        <c:axId val="0"/>
      </c:bar3DChart>
      <c:catAx>
        <c:axId val="33365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3654928"/>
        <c:crosses val="autoZero"/>
        <c:auto val="1"/>
        <c:lblAlgn val="ctr"/>
        <c:lblOffset val="100"/>
        <c:noMultiLvlLbl val="0"/>
      </c:catAx>
      <c:valAx>
        <c:axId val="33365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365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1846730</xdr:colOff>
      <xdr:row>30</xdr:row>
      <xdr:rowOff>8965</xdr:rowOff>
    </xdr:from>
    <xdr:to>
      <xdr:col>17</xdr:col>
      <xdr:colOff>815789</xdr:colOff>
      <xdr:row>46</xdr:row>
      <xdr:rowOff>107576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8EB0457-27B9-4152-B432-71479FA39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508001</xdr:colOff>
      <xdr:row>6</xdr:row>
      <xdr:rowOff>127000</xdr:rowOff>
    </xdr:from>
    <xdr:to>
      <xdr:col>2</xdr:col>
      <xdr:colOff>933824</xdr:colOff>
      <xdr:row>7</xdr:row>
      <xdr:rowOff>294936</xdr:rowOff>
    </xdr:to>
    <xdr:pic>
      <xdr:nvPicPr>
        <xdr:cNvPr id="8" name="Imagen 7" descr="Inicio - ESSMAR E.S.P.">
          <a:extLst>
            <a:ext uri="{FF2B5EF4-FFF2-40B4-BE49-F238E27FC236}">
              <a16:creationId xmlns:a16="http://schemas.microsoft.com/office/drawing/2014/main" id="{4C2E3BBD-6445-7774-22C6-D0A7E7FD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2" y="1337235"/>
          <a:ext cx="1882588" cy="571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eturn-to-Work-Template3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urn to Work Templat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diaz/Desktop/PLANEACION%20ESTRATEGICA%20Y%20REGULACION/Planeaci&#243;n%20Estrat&#233;gica/Plan%20de%20Acci&#243;n/Plan%20de%20Acci&#243;n%202023/Plan-de-Accion-2023-Consolidad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Antonio Diaz Daconte" refreshedDate="44949.977588657406" createdVersion="7" refreshedVersion="7" minRefreshableVersion="3" recordCount="57" xr:uid="{158C4F1F-FFBC-493B-B9F4-7463F3E63984}">
  <cacheSource type="worksheet">
    <worksheetSource ref="B7:G63" sheet="PA ESSMAR 2023" r:id="rId2"/>
  </cacheSource>
  <cacheFields count="6">
    <cacheField name="PROCESOS" numFmtId="0">
      <sharedItems/>
    </cacheField>
    <cacheField name="DEPENDENCIA" numFmtId="0">
      <sharedItems count="19">
        <s v="Acueducto"/>
        <s v="Alcantarillado"/>
        <s v="Aseo"/>
        <s v="Alumbrado Público"/>
        <s v="Actividades Complementarias"/>
        <s v="Gestión Comercial"/>
        <s v="Proyectos y Sostenibilidad"/>
        <s v="Comunicaciones"/>
        <s v="Planeación Estratégica y Gestión Regulatoria"/>
        <s v="SIG"/>
        <s v="MIPG"/>
        <s v="TICS"/>
        <s v="Gestión Documental"/>
        <s v="Capital Humano"/>
        <s v="Dirección Administrativa y Financiera"/>
        <s v="Jurídica"/>
        <s v="Control Interno"/>
        <s v="Subgerencia Corporativa" u="1"/>
        <s v="Secretaria General" u="1"/>
      </sharedItems>
    </cacheField>
    <cacheField name="INDICADORES" numFmtId="0">
      <sharedItems/>
    </cacheField>
    <cacheField name="META" numFmtId="0">
      <sharedItems containsBlank="1" containsMixedTypes="1" containsNumber="1" minValue="0.9" maxValue="1"/>
    </cacheField>
    <cacheField name="RESPONSABLES" numFmtId="0">
      <sharedItems/>
    </cacheField>
    <cacheField name="TIPO INDICADO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s v="Misional"/>
    <x v="0"/>
    <s v="IRCA."/>
    <s v="Inferior al 5%"/>
    <s v="Subgerente de Acu y Alc/Director de Acueducto"/>
    <s v="PGR"/>
  </r>
  <r>
    <s v="Misional"/>
    <x v="0"/>
    <s v="IANC."/>
    <s v="Inferior al 40%"/>
    <s v="Subgerente de Acu y Alc/Director de Acueducto"/>
    <s v="PGR"/>
  </r>
  <r>
    <s v="Misional"/>
    <x v="0"/>
    <s v="Cumplimiento operativos de distribución."/>
    <n v="1"/>
    <s v="Subgerente de Acu y Alc/Director de Acueducto"/>
    <s v="OTRO"/>
  </r>
  <r>
    <s v="Misional"/>
    <x v="1"/>
    <s v="Disminución de reboses de alcantarillado."/>
    <s v="Inferior a 100"/>
    <s v="Subgerente de Acu y Alc/Director de Alcantarillado"/>
    <s v="OTRO"/>
  </r>
  <r>
    <s v="Misional"/>
    <x v="2"/>
    <s v="Reducir los residuos sólidos dispuesto en el relleno sanitario Palangana."/>
    <s v="Inferior a 4,5"/>
    <s v="Subgerente de otros servicios/Director de Aseo"/>
    <s v="OTRO"/>
  </r>
  <r>
    <s v="Misional"/>
    <x v="2"/>
    <s v="Aumento de Valor base de aprovechamiento VBA ($/Ton) en cumplimiento de la Resolución CRA 720 de 2015."/>
    <s v="Superior a $800.000.000"/>
    <s v="Subgerente de otros servicios/Director de Aseo"/>
    <s v="OTRO"/>
  </r>
  <r>
    <s v="Misional"/>
    <x v="2"/>
    <s v="Cumplimiento del plan operativo de aseo con calidad, frecuencia y cobertura."/>
    <n v="1"/>
    <s v="Subgerente de otros servicios/Director de Aseo"/>
    <s v="OTRO"/>
  </r>
  <r>
    <s v="Misional"/>
    <x v="2"/>
    <s v="Cumplimiento del programa de lavado y mantenimiento de las canastillas, recipostes y contenedores."/>
    <n v="1"/>
    <s v="Subgerente de otros servicios/Director de Aseo"/>
    <s v="OTRO"/>
  </r>
  <r>
    <s v="Misional"/>
    <x v="2"/>
    <s v="Cumplimiento de la disposibilidad de vehiculos para la recolección en optimas condiciones."/>
    <n v="1"/>
    <s v="Subgerente de otros servicios/Director de Aseo"/>
    <s v="OTRO"/>
  </r>
  <r>
    <s v="Misional"/>
    <x v="3"/>
    <s v="Ejecución del proyecto de modernización."/>
    <s v="Superior al 75%"/>
    <s v="Subgerente de Otros Servicios/Director de Alumbrado"/>
    <s v="OTRO"/>
  </r>
  <r>
    <s v="Misional"/>
    <x v="3"/>
    <s v="Ampliación de la cobertura."/>
    <s v="Superior al 2%"/>
    <s v="Subgerente de Otros Servicios/Director de Alumbrado"/>
    <s v="OTRO"/>
  </r>
  <r>
    <s v="Misional"/>
    <x v="3"/>
    <s v="Oportunidad en la Atención de las PQRS de Alumbrado Público."/>
    <s v="Superior al 87%"/>
    <s v="Subgerente de Otros Servicios/Director de Alumbrado"/>
    <s v="OTRO"/>
  </r>
  <r>
    <s v="Misional"/>
    <x v="4"/>
    <s v="Incremento del recaudo por la prestación de los servicios de Act Complementarias."/>
    <m/>
    <s v="Subgerente de Otros Servicios/Director de Actividades Complementarias"/>
    <s v="OTRO"/>
  </r>
  <r>
    <s v="Misional"/>
    <x v="4"/>
    <s v="Incremento de ventas de los servicios de Act Complementarias."/>
    <m/>
    <s v="Subgerente de Otros Servicios/Director de Actividades Complementarias"/>
    <s v="OTRO"/>
  </r>
  <r>
    <s v="Misional"/>
    <x v="4"/>
    <s v="Incremento de la continuidad del servicio."/>
    <m/>
    <s v="Subgerente de Otros Servicios/Director de Actividades Complementarias"/>
    <s v="OTRO"/>
  </r>
  <r>
    <s v="Misional"/>
    <x v="5"/>
    <s v="Incremento de la micromedición efectiva."/>
    <s v="Superior al 65%"/>
    <s v="Subgerente de Gestión comercial"/>
    <s v="PGR"/>
  </r>
  <r>
    <s v="Misional"/>
    <x v="5"/>
    <s v="Incremento de M3 facturados."/>
    <s v="Superior a un 9%"/>
    <s v="Subgerente de Gestión comercial"/>
    <s v="PGR"/>
  </r>
  <r>
    <s v="Misional"/>
    <x v="5"/>
    <s v="Incremento cobertura de Acueducto"/>
    <s v="Superior al 80%"/>
    <s v="Subgerente de Gestión comercial"/>
    <s v="PGR"/>
  </r>
  <r>
    <s v="Misional"/>
    <x v="5"/>
    <s v="Eficiencia del recaudo corriente"/>
    <s v="Superior al 65%"/>
    <s v="Subgerente de Gestión comercial"/>
    <s v="PGR"/>
  </r>
  <r>
    <s v="Misional"/>
    <x v="5"/>
    <s v="Eficiencia de la recuperación de cartera"/>
    <s v="Superior al 3%"/>
    <s v="Subgerente de Gestión comercial"/>
    <s v="PGR"/>
  </r>
  <r>
    <s v="Misional"/>
    <x v="5"/>
    <s v="Eficiencia del recaudo total"/>
    <s v="Superior al 12%"/>
    <s v="Subgerente de Gestión comercial"/>
    <s v="PGR"/>
  </r>
  <r>
    <s v="Misional"/>
    <x v="5"/>
    <s v="Oportunidad en la Atención de las PQRS."/>
    <n v="1"/>
    <s v="Subgerente de Gestión comercial"/>
    <s v="PGR"/>
  </r>
  <r>
    <s v="Misional"/>
    <x v="6"/>
    <s v="Cumplimiento en la ejecución de inversiones POIR Acueducto."/>
    <n v="1"/>
    <s v="Subgerente de Proyectos y Sostenibilidad"/>
    <s v="POIR"/>
  </r>
  <r>
    <s v="Misional"/>
    <x v="6"/>
    <s v="Cumplimiento en la ejecución de inversiones POIR Alcantarillado."/>
    <n v="1"/>
    <s v="Subgerente de Proyectos y Sostenibilidad"/>
    <s v="POIR"/>
  </r>
  <r>
    <s v="Estrategico"/>
    <x v="7"/>
    <s v="Incremento del número de publicacione en redes sociales."/>
    <s v="Superior a X"/>
    <s v="Jefe Oficina Asesora de Comunicaciones"/>
    <s v="OTRO"/>
  </r>
  <r>
    <s v="Estrategico"/>
    <x v="7"/>
    <s v="Oportunidad en las respuestas a las solicitudes de las áreas."/>
    <n v="1"/>
    <s v="Jefe Oficina Asesora de Comunicaciones"/>
    <s v="OTRO"/>
  </r>
  <r>
    <s v="Estrategico"/>
    <x v="7"/>
    <s v="Efectividad de los medios de comunicación internos."/>
    <n v="1"/>
    <s v="Jefe Oficina Asesora de Comunicaciones"/>
    <s v="OTRO"/>
  </r>
  <r>
    <s v="Estrategico"/>
    <x v="8"/>
    <s v="Cumplimiento en la recopilación y cargue de información en las plataforma SUI y PGR."/>
    <n v="1"/>
    <s v="Jefe Oficina Asesora de Planeación Estratégica y Gestión Regulatoria"/>
    <s v="OTRO"/>
  </r>
  <r>
    <s v="Estrategico"/>
    <x v="8"/>
    <s v="Cumplimiento en la elaboración, publicación y seguimiento de planes institucionales."/>
    <n v="1"/>
    <s v="Jefe Oficina Asesora de Planeación Estratégica y Gestión Regulatoria"/>
    <s v="OTRO"/>
  </r>
  <r>
    <s v="Estrategico"/>
    <x v="8"/>
    <s v="Cumplimiento en el seguimiento de los indicadores claves de gestión KPI de la entidad."/>
    <n v="1"/>
    <s v="Jefe Oficina Asesora de Planeación Estratégica y Gestión Regulatoria"/>
    <s v="OTRO"/>
  </r>
  <r>
    <s v="Estrategico"/>
    <x v="9"/>
    <s v="Cumplimiento al plan de auditorias SIGES."/>
    <n v="1"/>
    <s v="Secretario General/Profesional SIG"/>
    <s v="OTRO"/>
  </r>
  <r>
    <s v="Estrategico"/>
    <x v="9"/>
    <s v="Cumplimiento del seguimiento de las acciones correctivas."/>
    <n v="1"/>
    <s v="Secretario General/Profesional SIG"/>
    <s v="OTRO"/>
  </r>
  <r>
    <s v="Estrategico"/>
    <x v="9"/>
    <s v="Cumplimiento del plan de socialización del sistema SIGES."/>
    <n v="1"/>
    <s v="Secretario General/Profesional SIG"/>
    <s v="OTRO"/>
  </r>
  <r>
    <s v="Estrategico"/>
    <x v="10"/>
    <s v="Cumplimiento del plan de sostenibilidad de MIPG."/>
    <n v="1"/>
    <s v="Secretario General/Profesional MIPG"/>
    <s v="FURAG"/>
  </r>
  <r>
    <s v="Apoyo"/>
    <x v="11"/>
    <s v="Cumplimiento del Plan Estratégico de Tecnologías de la Información y las Comunicaciones (PETI)"/>
    <n v="1"/>
    <s v="Secretario General/Profesional TICS"/>
    <s v="Decreto 612"/>
  </r>
  <r>
    <s v="Apoyo"/>
    <x v="11"/>
    <s v="Cumplimiento del Plan de Seguridad y Privacidad de la Información (PESI)"/>
    <n v="1"/>
    <s v="Secretario General/Profesional TICS"/>
    <s v="Decreto 612"/>
  </r>
  <r>
    <s v="Apoyo"/>
    <x v="11"/>
    <s v="Cumpliemiento  del Plan de Tratamiento de Riesgos de Seguridad y Privacidad de la Información"/>
    <n v="1"/>
    <s v="Secretario General/Profesional TICS"/>
    <s v="Decreto 612"/>
  </r>
  <r>
    <s v="Apoyo"/>
    <x v="12"/>
    <s v="Cumplimiento del PINAR"/>
    <n v="1"/>
    <s v="Secretario General/Técnico de Gestión Documental"/>
    <s v="Decreto 612"/>
  </r>
  <r>
    <s v="Estrategico"/>
    <x v="13"/>
    <s v="Cumpliemiento del Plan Institucional de Formación y Capacitación."/>
    <n v="1"/>
    <s v="Subgerente corporativo/Director de Capital Humano"/>
    <s v="Decreto 612"/>
  </r>
  <r>
    <s v="Estrategico"/>
    <x v="13"/>
    <s v="Cumplimiento del plan de bienestar e incentivos laborales."/>
    <n v="1"/>
    <s v="Subgerente corporativo/Director de Capital Humano"/>
    <s v="Decreto 612"/>
  </r>
  <r>
    <s v="Estrategico"/>
    <x v="13"/>
    <s v="Cumplimiento del plan anual de trabajo SGSST"/>
    <n v="1"/>
    <s v="Subgerente corporativo/Director de Capital Humano"/>
    <s v="Decreto 612"/>
  </r>
  <r>
    <s v="Estrategico"/>
    <x v="13"/>
    <s v="Cumplimiento del plan Estratégico de Talento Humano."/>
    <n v="1"/>
    <s v="Subgerente corporativo/Director de Capital Humano"/>
    <s v="Decreto 612"/>
  </r>
  <r>
    <s v="Apoyo"/>
    <x v="14"/>
    <s v="Cumplimiento en la Presentación de informes financieros."/>
    <n v="1"/>
    <s v="Subgerente corporativo/Director Administrativo y Financiero"/>
    <s v="OTRO"/>
  </r>
  <r>
    <s v="Apoyo"/>
    <x v="14"/>
    <s v="Cumplimiento del PAA."/>
    <n v="1"/>
    <s v="Subgerente corporativo/Director Administrativo y Financiero"/>
    <s v="OTRO"/>
  </r>
  <r>
    <s v="Apoyo"/>
    <x v="14"/>
    <s v="Cumplimiento del plan de mantenimiento del parque automor."/>
    <n v="1"/>
    <s v="Subgerente corporativo/Director Administrativo y Financiero"/>
    <s v="OTRO"/>
  </r>
  <r>
    <s v="Apoyo"/>
    <x v="14"/>
    <s v="Cumplimiento del plan de mantenimiento locativo."/>
    <n v="1"/>
    <s v="Subgerente corporativo/Director Administrativo y Financiero"/>
    <s v="OTRO"/>
  </r>
  <r>
    <s v="Apoyo"/>
    <x v="14"/>
    <s v="Oportunidad entrega de materiales e insumos."/>
    <n v="0.9"/>
    <s v="Subgerente corporativo/Director Administrativo y Financiero"/>
    <s v="OTRO"/>
  </r>
  <r>
    <s v="Apoyo"/>
    <x v="14"/>
    <s v="Cumplimiento de requerimientos normativos planta y equipos."/>
    <n v="1"/>
    <s v="Subgerente corporativo/Director Administrativo y Financiero"/>
    <s v="OTRO"/>
  </r>
  <r>
    <s v="Apoyo"/>
    <x v="14"/>
    <s v="Cumplimiento en la presentación de informes de obligaciones tributarias."/>
    <n v="1"/>
    <s v="Subgerente corporativo/Director Administrativo y Financiero"/>
    <s v="OTRO"/>
  </r>
  <r>
    <s v="Apoyo"/>
    <x v="14"/>
    <s v="Cumplimiento del Plan anual de caja."/>
    <n v="1"/>
    <s v="Subgerente corporativo/Director Administrativo y Financiero"/>
    <s v="OTRO"/>
  </r>
  <r>
    <s v="Apoyo"/>
    <x v="14"/>
    <s v="Confiabilidad del inventario."/>
    <n v="1"/>
    <s v="Subgerente corporativo/Director Administrativo y Financiero"/>
    <s v="OTRO"/>
  </r>
  <r>
    <s v="Apoyo"/>
    <x v="15"/>
    <s v="Eficacia en la atención de solicitudes internas y externas del área jurídica."/>
    <n v="1"/>
    <s v="Jefe de Oficina Asesora Jurídica"/>
    <s v="OTRO"/>
  </r>
  <r>
    <s v="Apoyo"/>
    <x v="15"/>
    <s v="Oportuna y adecuada defensa de la ESSMAR y mejoramiento de la imagen empresarial"/>
    <n v="1"/>
    <s v="Jefe de Oficina Asesora Jurídica"/>
    <s v="OTRO"/>
  </r>
  <r>
    <s v="Apoyo"/>
    <x v="15"/>
    <s v="Mejoramiento Proceso Contratación"/>
    <n v="1"/>
    <s v="Jefe de Oficina Asesora Jurídica"/>
    <s v="OTRO"/>
  </r>
  <r>
    <s v="Apoyo"/>
    <x v="15"/>
    <s v="Minimizar el impacto de las acciones judiciales interpuestas en contra de la entidad."/>
    <n v="1"/>
    <s v="Jefe de Oficina Asesora Jurídica"/>
    <s v="OTRO"/>
  </r>
  <r>
    <s v="Apoyo"/>
    <x v="15"/>
    <s v="Mantener actualizada la información en SIA OBSERVA, EN SIGE, SECOP I y SECOP II Cuadro de Control de Monitoreo"/>
    <n v="1"/>
    <s v="Jefe de Oficina Asesora Jurídica"/>
    <s v="OTRO"/>
  </r>
  <r>
    <s v="Control"/>
    <x v="16"/>
    <s v="Cumplimiento Plan anual de auditorias."/>
    <n v="1"/>
    <s v="Asesor de Control Interno"/>
    <s v="OTR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60FC57-BD77-4AFC-9563-A8F549CE0960}" name="TablaDinámica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K10:L28" firstHeaderRow="1" firstDataRow="1" firstDataCol="1"/>
  <pivotFields count="6">
    <pivotField showAll="0"/>
    <pivotField axis="axisRow" showAll="0" sortType="descending">
      <items count="20">
        <item x="4"/>
        <item x="0"/>
        <item x="1"/>
        <item x="3"/>
        <item x="2"/>
        <item x="13"/>
        <item x="7"/>
        <item x="16"/>
        <item x="14"/>
        <item x="5"/>
        <item x="12"/>
        <item x="15"/>
        <item x="10"/>
        <item x="8"/>
        <item x="6"/>
        <item m="1" x="18"/>
        <item x="9"/>
        <item m="1" x="17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  <pivotField showAll="0"/>
  </pivotFields>
  <rowFields count="1">
    <field x="1"/>
  </rowFields>
  <rowItems count="18">
    <i>
      <x v="8"/>
    </i>
    <i>
      <x v="9"/>
    </i>
    <i>
      <x v="11"/>
    </i>
    <i>
      <x v="4"/>
    </i>
    <i>
      <x v="5"/>
    </i>
    <i>
      <x v="13"/>
    </i>
    <i>
      <x v="3"/>
    </i>
    <i>
      <x v="16"/>
    </i>
    <i>
      <x v="1"/>
    </i>
    <i>
      <x v="18"/>
    </i>
    <i>
      <x v="6"/>
    </i>
    <i>
      <x/>
    </i>
    <i>
      <x v="14"/>
    </i>
    <i>
      <x v="2"/>
    </i>
    <i>
      <x v="10"/>
    </i>
    <i>
      <x v="7"/>
    </i>
    <i>
      <x v="12"/>
    </i>
    <i t="grand">
      <x/>
    </i>
  </rowItems>
  <colItems count="1">
    <i/>
  </colItems>
  <dataFields count="1">
    <dataField name="Cuenta de INDICADORES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8DE0-AA41-47EA-9333-99BB77475C01}">
  <dimension ref="B3:Q67"/>
  <sheetViews>
    <sheetView showGridLines="0" tabSelected="1" zoomScaleNormal="100" workbookViewId="0">
      <selection activeCell="D15" sqref="D15"/>
    </sheetView>
  </sheetViews>
  <sheetFormatPr baseColWidth="10" defaultColWidth="11.1640625" defaultRowHeight="16" x14ac:dyDescent="0.35"/>
  <cols>
    <col min="1" max="1" width="1.83203125" style="2" customWidth="1"/>
    <col min="2" max="2" width="19.08203125" style="1" customWidth="1"/>
    <col min="3" max="3" width="18.9140625" style="1" customWidth="1"/>
    <col min="4" max="4" width="26.5" style="1" customWidth="1"/>
    <col min="5" max="5" width="15.1640625" style="1" bestFit="1" customWidth="1"/>
    <col min="6" max="6" width="39.6640625" style="1" bestFit="1" customWidth="1"/>
    <col min="7" max="8" width="18.75" style="1" customWidth="1"/>
    <col min="9" max="10" width="11.1640625" style="2"/>
    <col min="11" max="11" width="38.58203125" style="2" bestFit="1" customWidth="1"/>
    <col min="12" max="12" width="21.5" style="2" bestFit="1" customWidth="1"/>
    <col min="13" max="14" width="11.1640625" style="2"/>
    <col min="15" max="15" width="45.9140625" style="2" bestFit="1" customWidth="1"/>
    <col min="16" max="16" width="16.33203125" style="2" bestFit="1" customWidth="1"/>
    <col min="17" max="19" width="11.1640625" style="2"/>
    <col min="20" max="20" width="14.5" style="2" bestFit="1" customWidth="1"/>
    <col min="21" max="16384" width="11.1640625" style="2"/>
  </cols>
  <sheetData>
    <row r="3" spans="2:17" x14ac:dyDescent="0.35">
      <c r="N3" s="3" t="s">
        <v>0</v>
      </c>
      <c r="O3" s="3" t="s">
        <v>1</v>
      </c>
      <c r="P3" s="3" t="s">
        <v>2</v>
      </c>
      <c r="Q3" s="3" t="s">
        <v>3</v>
      </c>
    </row>
    <row r="4" spans="2:17" x14ac:dyDescent="0.35">
      <c r="F4"/>
      <c r="G4"/>
      <c r="N4" s="4">
        <v>35</v>
      </c>
      <c r="O4" s="4">
        <v>25</v>
      </c>
      <c r="P4" s="4">
        <v>20</v>
      </c>
      <c r="Q4" s="4">
        <v>20</v>
      </c>
    </row>
    <row r="7" spans="2:17" ht="32" customHeight="1" x14ac:dyDescent="0.35">
      <c r="B7" s="40"/>
      <c r="C7" s="40"/>
      <c r="D7" s="46" t="s">
        <v>38</v>
      </c>
      <c r="E7" s="49" t="s">
        <v>43</v>
      </c>
      <c r="F7" s="49"/>
      <c r="G7" s="46" t="s">
        <v>40</v>
      </c>
      <c r="H7" s="47" t="s">
        <v>42</v>
      </c>
    </row>
    <row r="8" spans="2:17" ht="32" customHeight="1" x14ac:dyDescent="0.35">
      <c r="B8" s="40"/>
      <c r="C8" s="40"/>
      <c r="D8" s="46" t="s">
        <v>39</v>
      </c>
      <c r="E8" s="49" t="s">
        <v>44</v>
      </c>
      <c r="F8" s="49"/>
      <c r="G8" s="46" t="s">
        <v>41</v>
      </c>
      <c r="H8" s="48">
        <v>2</v>
      </c>
    </row>
    <row r="9" spans="2:17" ht="7.5" customHeight="1" x14ac:dyDescent="0.35"/>
    <row r="10" spans="2:17" x14ac:dyDescent="0.35">
      <c r="B10" s="43" t="s">
        <v>4</v>
      </c>
      <c r="C10" s="43" t="s">
        <v>5</v>
      </c>
      <c r="D10" s="43" t="s">
        <v>6</v>
      </c>
      <c r="E10" s="43" t="s">
        <v>7</v>
      </c>
      <c r="F10" s="43" t="s">
        <v>8</v>
      </c>
      <c r="G10" s="44" t="s">
        <v>9</v>
      </c>
      <c r="H10" s="45"/>
      <c r="K10" t="s">
        <v>10</v>
      </c>
      <c r="L10" t="s">
        <v>11</v>
      </c>
      <c r="M10"/>
      <c r="O10" s="5" t="s">
        <v>12</v>
      </c>
      <c r="P10" s="5" t="s">
        <v>13</v>
      </c>
    </row>
    <row r="11" spans="2:17" x14ac:dyDescent="0.35">
      <c r="B11" s="6"/>
      <c r="C11" s="7"/>
      <c r="D11" s="6"/>
      <c r="E11" s="8"/>
      <c r="F11" s="6"/>
      <c r="G11" s="41"/>
      <c r="H11" s="42"/>
      <c r="K11" s="9" t="s">
        <v>15</v>
      </c>
      <c r="L11">
        <v>9</v>
      </c>
      <c r="M11"/>
      <c r="O11" s="10" t="s">
        <v>16</v>
      </c>
      <c r="P11" s="11">
        <v>35</v>
      </c>
    </row>
    <row r="12" spans="2:17" x14ac:dyDescent="0.35">
      <c r="B12" s="6"/>
      <c r="C12" s="7"/>
      <c r="D12" s="6"/>
      <c r="E12" s="8"/>
      <c r="F12" s="6"/>
      <c r="G12" s="41"/>
      <c r="H12" s="42"/>
      <c r="K12" s="9" t="s">
        <v>17</v>
      </c>
      <c r="L12">
        <v>7</v>
      </c>
      <c r="M12"/>
      <c r="O12" s="10" t="s">
        <v>18</v>
      </c>
      <c r="P12" s="11">
        <v>10</v>
      </c>
    </row>
    <row r="13" spans="2:17" x14ac:dyDescent="0.35">
      <c r="B13" s="6"/>
      <c r="C13" s="7"/>
      <c r="D13" s="6"/>
      <c r="E13" s="8"/>
      <c r="F13" s="6"/>
      <c r="G13" s="41"/>
      <c r="H13" s="42"/>
      <c r="K13" s="9" t="s">
        <v>19</v>
      </c>
      <c r="L13">
        <v>5</v>
      </c>
      <c r="M13"/>
      <c r="O13" s="10" t="s">
        <v>20</v>
      </c>
      <c r="P13" s="11">
        <v>15</v>
      </c>
    </row>
    <row r="14" spans="2:17" x14ac:dyDescent="0.35">
      <c r="B14" s="6"/>
      <c r="C14" s="7"/>
      <c r="D14" s="6"/>
      <c r="E14" s="8"/>
      <c r="F14" s="6"/>
      <c r="G14" s="41"/>
      <c r="H14" s="42"/>
      <c r="K14" s="9" t="s">
        <v>22</v>
      </c>
      <c r="L14">
        <v>5</v>
      </c>
      <c r="M14"/>
      <c r="O14" s="10" t="s">
        <v>22</v>
      </c>
      <c r="P14" s="11">
        <v>20</v>
      </c>
    </row>
    <row r="15" spans="2:17" x14ac:dyDescent="0.35">
      <c r="B15" s="6"/>
      <c r="C15" s="12"/>
      <c r="D15" s="6"/>
      <c r="E15" s="8"/>
      <c r="F15" s="6"/>
      <c r="G15" s="41"/>
      <c r="H15" s="42"/>
      <c r="K15" s="9" t="s">
        <v>23</v>
      </c>
      <c r="L15">
        <v>4</v>
      </c>
      <c r="M15"/>
      <c r="O15" s="10" t="s">
        <v>24</v>
      </c>
      <c r="P15" s="11">
        <v>20</v>
      </c>
    </row>
    <row r="16" spans="2:17" x14ac:dyDescent="0.35">
      <c r="B16" s="6"/>
      <c r="C16" s="12"/>
      <c r="D16" s="6"/>
      <c r="E16" s="8"/>
      <c r="F16" s="6"/>
      <c r="G16" s="41"/>
      <c r="H16" s="42"/>
      <c r="K16" s="9" t="s">
        <v>25</v>
      </c>
      <c r="L16">
        <v>3</v>
      </c>
      <c r="M16"/>
      <c r="O16" s="10" t="s">
        <v>26</v>
      </c>
      <c r="P16" s="13">
        <v>15</v>
      </c>
    </row>
    <row r="17" spans="2:16" x14ac:dyDescent="0.35">
      <c r="B17" s="6"/>
      <c r="C17" s="12"/>
      <c r="D17" s="6"/>
      <c r="E17" s="14"/>
      <c r="F17" s="6"/>
      <c r="G17" s="41"/>
      <c r="H17" s="42"/>
      <c r="K17" s="9" t="s">
        <v>20</v>
      </c>
      <c r="L17">
        <v>3</v>
      </c>
      <c r="M17"/>
      <c r="O17" s="10" t="s">
        <v>15</v>
      </c>
      <c r="P17" s="13">
        <v>25</v>
      </c>
    </row>
    <row r="18" spans="2:16" x14ac:dyDescent="0.35">
      <c r="B18" s="6"/>
      <c r="C18" s="12"/>
      <c r="D18" s="6"/>
      <c r="E18" s="14"/>
      <c r="F18" s="6"/>
      <c r="G18" s="41"/>
      <c r="H18" s="42"/>
      <c r="K18" s="9" t="s">
        <v>27</v>
      </c>
      <c r="L18">
        <v>3</v>
      </c>
      <c r="M18"/>
      <c r="O18" s="10" t="s">
        <v>17</v>
      </c>
      <c r="P18" s="13">
        <v>30</v>
      </c>
    </row>
    <row r="19" spans="2:16" x14ac:dyDescent="0.35">
      <c r="B19" s="6"/>
      <c r="C19" s="12"/>
      <c r="D19" s="6"/>
      <c r="E19" s="14"/>
      <c r="F19" s="6"/>
      <c r="G19" s="41"/>
      <c r="H19" s="42"/>
      <c r="K19" s="9" t="s">
        <v>14</v>
      </c>
      <c r="L19">
        <v>3</v>
      </c>
      <c r="M19"/>
      <c r="O19" s="10" t="s">
        <v>28</v>
      </c>
      <c r="P19" s="13">
        <v>10</v>
      </c>
    </row>
    <row r="20" spans="2:16" x14ac:dyDescent="0.35">
      <c r="B20" s="6"/>
      <c r="C20" s="15"/>
      <c r="D20" s="6"/>
      <c r="E20" s="16"/>
      <c r="F20" s="6"/>
      <c r="G20" s="41"/>
      <c r="H20" s="42"/>
      <c r="K20" s="9" t="s">
        <v>26</v>
      </c>
      <c r="L20">
        <v>3</v>
      </c>
      <c r="M20"/>
      <c r="O20" s="10" t="s">
        <v>29</v>
      </c>
      <c r="P20" s="13">
        <v>20</v>
      </c>
    </row>
    <row r="21" spans="2:16" x14ac:dyDescent="0.35">
      <c r="B21" s="6"/>
      <c r="C21" s="15"/>
      <c r="D21" s="6"/>
      <c r="E21" s="6"/>
      <c r="F21" s="6"/>
      <c r="G21" s="41"/>
      <c r="H21" s="42"/>
      <c r="K21" s="9" t="s">
        <v>30</v>
      </c>
      <c r="L21">
        <v>3</v>
      </c>
      <c r="M21"/>
      <c r="O21" s="10" t="s">
        <v>31</v>
      </c>
      <c r="P21" s="17">
        <v>10</v>
      </c>
    </row>
    <row r="22" spans="2:16" x14ac:dyDescent="0.35">
      <c r="B22" s="6"/>
      <c r="C22" s="15"/>
      <c r="D22" s="6"/>
      <c r="E22" s="6"/>
      <c r="F22" s="6"/>
      <c r="G22" s="41"/>
      <c r="H22" s="42"/>
      <c r="K22" s="9" t="s">
        <v>18</v>
      </c>
      <c r="L22">
        <v>3</v>
      </c>
      <c r="M22"/>
      <c r="O22" s="10" t="s">
        <v>25</v>
      </c>
      <c r="P22" s="17">
        <v>20</v>
      </c>
    </row>
    <row r="23" spans="2:16" x14ac:dyDescent="0.35">
      <c r="B23" s="6"/>
      <c r="C23" s="18"/>
      <c r="D23" s="6"/>
      <c r="E23" s="6"/>
      <c r="F23" s="6"/>
      <c r="G23" s="41"/>
      <c r="H23" s="42"/>
      <c r="K23" s="9" t="s">
        <v>24</v>
      </c>
      <c r="L23">
        <v>2</v>
      </c>
      <c r="M23"/>
      <c r="O23" s="10" t="s">
        <v>27</v>
      </c>
      <c r="P23" s="17">
        <v>10</v>
      </c>
    </row>
    <row r="24" spans="2:16" x14ac:dyDescent="0.35">
      <c r="B24" s="6"/>
      <c r="C24" s="18"/>
      <c r="D24" s="6"/>
      <c r="E24" s="6"/>
      <c r="F24" s="6"/>
      <c r="G24" s="41"/>
      <c r="H24" s="42"/>
      <c r="K24" s="9" t="s">
        <v>21</v>
      </c>
      <c r="L24">
        <v>1</v>
      </c>
      <c r="M24"/>
      <c r="O24" s="10" t="s">
        <v>30</v>
      </c>
      <c r="P24" s="17">
        <v>30</v>
      </c>
    </row>
    <row r="25" spans="2:16" x14ac:dyDescent="0.35">
      <c r="B25" s="6"/>
      <c r="C25" s="19"/>
      <c r="D25" s="6"/>
      <c r="E25" s="6"/>
      <c r="F25" s="6"/>
      <c r="G25" s="41"/>
      <c r="H25" s="42"/>
      <c r="K25" s="9" t="s">
        <v>28</v>
      </c>
      <c r="L25">
        <v>1</v>
      </c>
      <c r="M25"/>
      <c r="O25" s="10" t="s">
        <v>23</v>
      </c>
      <c r="P25" s="17">
        <v>30</v>
      </c>
    </row>
    <row r="26" spans="2:16" x14ac:dyDescent="0.35">
      <c r="B26" s="6"/>
      <c r="C26" s="19"/>
      <c r="D26" s="6"/>
      <c r="E26" s="6"/>
      <c r="F26" s="6"/>
      <c r="G26" s="41"/>
      <c r="H26" s="42"/>
      <c r="K26" s="9" t="s">
        <v>32</v>
      </c>
      <c r="L26">
        <v>1</v>
      </c>
      <c r="M26"/>
      <c r="O26" s="10" t="s">
        <v>32</v>
      </c>
      <c r="P26" s="20">
        <v>100</v>
      </c>
    </row>
    <row r="27" spans="2:16" x14ac:dyDescent="0.35">
      <c r="B27" s="6"/>
      <c r="C27" s="19"/>
      <c r="D27" s="6"/>
      <c r="E27" s="6"/>
      <c r="F27" s="6"/>
      <c r="G27" s="41"/>
      <c r="H27" s="42"/>
      <c r="K27" s="9" t="s">
        <v>31</v>
      </c>
      <c r="L27">
        <v>1</v>
      </c>
      <c r="M27"/>
    </row>
    <row r="28" spans="2:16" x14ac:dyDescent="0.35">
      <c r="B28" s="6"/>
      <c r="C28" s="19"/>
      <c r="D28" s="6"/>
      <c r="E28" s="6"/>
      <c r="F28" s="6"/>
      <c r="G28" s="41"/>
      <c r="H28" s="42"/>
      <c r="K28" s="9" t="s">
        <v>33</v>
      </c>
      <c r="L28">
        <v>57</v>
      </c>
    </row>
    <row r="29" spans="2:16" x14ac:dyDescent="0.35">
      <c r="B29" s="6"/>
      <c r="C29" s="19"/>
      <c r="D29" s="6"/>
      <c r="E29" s="6"/>
      <c r="F29" s="6"/>
      <c r="G29" s="41"/>
      <c r="H29" s="42"/>
      <c r="K29"/>
      <c r="L29"/>
    </row>
    <row r="30" spans="2:16" x14ac:dyDescent="0.35">
      <c r="B30" s="6"/>
      <c r="C30" s="19"/>
      <c r="D30" s="6"/>
      <c r="E30" s="6"/>
      <c r="F30" s="6"/>
      <c r="G30" s="41"/>
      <c r="H30" s="42"/>
      <c r="K30"/>
      <c r="L30"/>
    </row>
    <row r="31" spans="2:16" x14ac:dyDescent="0.35">
      <c r="B31" s="6"/>
      <c r="C31" s="19"/>
      <c r="D31" s="6"/>
      <c r="E31" s="16"/>
      <c r="F31" s="6"/>
      <c r="G31" s="41"/>
      <c r="H31" s="42"/>
      <c r="K31" s="21" t="s">
        <v>4</v>
      </c>
      <c r="L31" s="21" t="s">
        <v>6</v>
      </c>
      <c r="M31" s="21" t="s">
        <v>34</v>
      </c>
    </row>
    <row r="32" spans="2:16" x14ac:dyDescent="0.35">
      <c r="B32" s="6"/>
      <c r="C32" s="22"/>
      <c r="D32" s="6"/>
      <c r="E32" s="16"/>
      <c r="F32" s="6"/>
      <c r="G32" s="41"/>
      <c r="H32" s="42"/>
      <c r="K32" s="23" t="s">
        <v>22</v>
      </c>
      <c r="L32" s="24">
        <v>5</v>
      </c>
      <c r="M32" s="37">
        <f>+SUM(L32:L37)</f>
        <v>17</v>
      </c>
    </row>
    <row r="33" spans="2:13" x14ac:dyDescent="0.35">
      <c r="B33" s="6"/>
      <c r="C33" s="22"/>
      <c r="D33" s="6"/>
      <c r="E33" s="16"/>
      <c r="F33" s="6"/>
      <c r="G33" s="41"/>
      <c r="H33" s="42"/>
      <c r="K33" s="23" t="s">
        <v>20</v>
      </c>
      <c r="L33" s="24">
        <v>3</v>
      </c>
      <c r="M33" s="38"/>
    </row>
    <row r="34" spans="2:13" x14ac:dyDescent="0.35">
      <c r="B34" s="6"/>
      <c r="C34" s="25"/>
      <c r="D34" s="6"/>
      <c r="E34" s="16"/>
      <c r="F34" s="6"/>
      <c r="G34" s="41"/>
      <c r="H34" s="42"/>
      <c r="K34" s="23" t="s">
        <v>14</v>
      </c>
      <c r="L34" s="24">
        <v>3</v>
      </c>
      <c r="M34" s="38"/>
    </row>
    <row r="35" spans="2:13" x14ac:dyDescent="0.35">
      <c r="B35" s="6"/>
      <c r="C35" s="25"/>
      <c r="D35" s="6"/>
      <c r="E35" s="6"/>
      <c r="F35" s="6"/>
      <c r="G35" s="41"/>
      <c r="H35" s="42"/>
      <c r="K35" s="23" t="s">
        <v>18</v>
      </c>
      <c r="L35" s="24">
        <v>3</v>
      </c>
      <c r="M35" s="38"/>
    </row>
    <row r="36" spans="2:13" x14ac:dyDescent="0.35">
      <c r="B36" s="6"/>
      <c r="C36" s="25"/>
      <c r="D36" s="6"/>
      <c r="E36" s="16"/>
      <c r="F36" s="6"/>
      <c r="G36" s="41"/>
      <c r="H36" s="42"/>
      <c r="K36" s="23" t="s">
        <v>24</v>
      </c>
      <c r="L36" s="24">
        <v>2</v>
      </c>
      <c r="M36" s="38"/>
    </row>
    <row r="37" spans="2:13" x14ac:dyDescent="0.35">
      <c r="B37" s="6"/>
      <c r="C37" s="26"/>
      <c r="D37" s="6"/>
      <c r="E37" s="16"/>
      <c r="F37" s="6"/>
      <c r="G37" s="41"/>
      <c r="H37" s="42"/>
      <c r="K37" s="23" t="s">
        <v>21</v>
      </c>
      <c r="L37" s="24">
        <v>1</v>
      </c>
      <c r="M37" s="39"/>
    </row>
    <row r="38" spans="2:13" x14ac:dyDescent="0.35">
      <c r="B38" s="6"/>
      <c r="C38" s="26"/>
      <c r="D38" s="6"/>
      <c r="E38" s="16"/>
      <c r="F38" s="6"/>
      <c r="G38" s="41"/>
      <c r="H38" s="42"/>
      <c r="K38" s="27" t="s">
        <v>23</v>
      </c>
      <c r="L38" s="24">
        <v>4</v>
      </c>
      <c r="M38" s="37">
        <f>+SUM(L38:L42)</f>
        <v>14</v>
      </c>
    </row>
    <row r="39" spans="2:13" x14ac:dyDescent="0.35">
      <c r="B39" s="6"/>
      <c r="C39" s="26"/>
      <c r="D39" s="6"/>
      <c r="E39" s="16"/>
      <c r="F39" s="6"/>
      <c r="G39" s="41"/>
      <c r="H39" s="42"/>
      <c r="K39" s="27" t="s">
        <v>35</v>
      </c>
      <c r="L39" s="24">
        <v>3</v>
      </c>
      <c r="M39" s="38"/>
    </row>
    <row r="40" spans="2:13" x14ac:dyDescent="0.35">
      <c r="B40" s="6"/>
      <c r="C40" s="28"/>
      <c r="D40" s="6"/>
      <c r="E40" s="16"/>
      <c r="F40" s="6"/>
      <c r="G40" s="41"/>
      <c r="H40" s="42"/>
      <c r="K40" s="27" t="s">
        <v>27</v>
      </c>
      <c r="L40" s="24">
        <v>3</v>
      </c>
      <c r="M40" s="38"/>
    </row>
    <row r="41" spans="2:13" x14ac:dyDescent="0.35">
      <c r="B41" s="6"/>
      <c r="C41" s="28"/>
      <c r="D41" s="6"/>
      <c r="E41" s="16"/>
      <c r="F41" s="6"/>
      <c r="G41" s="41"/>
      <c r="H41" s="42"/>
      <c r="K41" s="27" t="s">
        <v>30</v>
      </c>
      <c r="L41" s="24">
        <v>3</v>
      </c>
      <c r="M41" s="38"/>
    </row>
    <row r="42" spans="2:13" x14ac:dyDescent="0.35">
      <c r="B42" s="6"/>
      <c r="C42" s="28"/>
      <c r="D42" s="6"/>
      <c r="E42" s="16"/>
      <c r="F42" s="6"/>
      <c r="G42" s="41"/>
      <c r="H42" s="42"/>
      <c r="K42" s="27" t="s">
        <v>31</v>
      </c>
      <c r="L42" s="24">
        <v>1</v>
      </c>
      <c r="M42" s="39"/>
    </row>
    <row r="43" spans="2:13" x14ac:dyDescent="0.35">
      <c r="B43" s="6"/>
      <c r="C43" s="28"/>
      <c r="D43" s="6"/>
      <c r="E43" s="16"/>
      <c r="F43" s="6"/>
      <c r="G43" s="41"/>
      <c r="H43" s="42"/>
      <c r="K43" s="29" t="s">
        <v>36</v>
      </c>
      <c r="L43" s="24">
        <v>9</v>
      </c>
      <c r="M43" s="37">
        <f>+SUM(L43:L47)</f>
        <v>25</v>
      </c>
    </row>
    <row r="44" spans="2:13" x14ac:dyDescent="0.35">
      <c r="B44" s="6"/>
      <c r="C44" s="28"/>
      <c r="D44" s="6"/>
      <c r="E44" s="16"/>
      <c r="F44" s="6"/>
      <c r="G44" s="41"/>
      <c r="H44" s="42"/>
      <c r="K44" s="29" t="s">
        <v>37</v>
      </c>
      <c r="L44" s="24">
        <v>7</v>
      </c>
      <c r="M44" s="38"/>
    </row>
    <row r="45" spans="2:13" x14ac:dyDescent="0.35">
      <c r="B45" s="6"/>
      <c r="C45" s="28"/>
      <c r="D45" s="6"/>
      <c r="E45" s="16"/>
      <c r="F45" s="6"/>
      <c r="G45" s="41"/>
      <c r="H45" s="42"/>
      <c r="K45" s="29" t="s">
        <v>19</v>
      </c>
      <c r="L45" s="24">
        <v>5</v>
      </c>
      <c r="M45" s="38"/>
    </row>
    <row r="46" spans="2:13" x14ac:dyDescent="0.35">
      <c r="B46" s="6"/>
      <c r="C46" s="28"/>
      <c r="D46" s="6"/>
      <c r="E46" s="16"/>
      <c r="F46" s="6"/>
      <c r="G46" s="41"/>
      <c r="H46" s="42"/>
      <c r="K46" s="29" t="s">
        <v>26</v>
      </c>
      <c r="L46" s="24">
        <v>3</v>
      </c>
      <c r="M46" s="38"/>
    </row>
    <row r="47" spans="2:13" x14ac:dyDescent="0.35">
      <c r="B47" s="6"/>
      <c r="C47" s="28"/>
      <c r="D47" s="6"/>
      <c r="E47" s="16"/>
      <c r="F47" s="6"/>
      <c r="G47" s="41"/>
      <c r="H47" s="42"/>
      <c r="K47" s="29" t="s">
        <v>28</v>
      </c>
      <c r="L47" s="24">
        <v>1</v>
      </c>
      <c r="M47" s="39"/>
    </row>
    <row r="48" spans="2:13" x14ac:dyDescent="0.35">
      <c r="B48" s="6"/>
      <c r="C48" s="30"/>
      <c r="D48" s="6"/>
      <c r="E48" s="16"/>
      <c r="F48" s="6"/>
      <c r="G48" s="41"/>
      <c r="H48" s="42"/>
      <c r="K48" s="31" t="s">
        <v>32</v>
      </c>
      <c r="L48" s="24">
        <v>1</v>
      </c>
      <c r="M48" s="24">
        <f>+L48</f>
        <v>1</v>
      </c>
    </row>
    <row r="49" spans="2:13" x14ac:dyDescent="0.35">
      <c r="B49" s="6"/>
      <c r="C49" s="30"/>
      <c r="D49" s="6"/>
      <c r="E49" s="16"/>
      <c r="F49" s="6"/>
      <c r="G49" s="41"/>
      <c r="H49" s="42"/>
      <c r="K49" s="32" t="s">
        <v>33</v>
      </c>
      <c r="L49" s="33">
        <v>57</v>
      </c>
      <c r="M49" s="33"/>
    </row>
    <row r="50" spans="2:13" x14ac:dyDescent="0.35">
      <c r="B50" s="6"/>
      <c r="C50" s="30"/>
      <c r="D50" s="6"/>
      <c r="E50" s="16"/>
      <c r="F50" s="6"/>
      <c r="G50" s="41"/>
      <c r="H50" s="42"/>
    </row>
    <row r="51" spans="2:13" x14ac:dyDescent="0.35">
      <c r="B51" s="6"/>
      <c r="C51" s="30"/>
      <c r="D51" s="6"/>
      <c r="E51" s="16"/>
      <c r="F51" s="6"/>
      <c r="G51" s="41"/>
      <c r="H51" s="42"/>
    </row>
    <row r="52" spans="2:13" x14ac:dyDescent="0.35">
      <c r="B52" s="6"/>
      <c r="C52" s="34"/>
      <c r="D52" s="6"/>
      <c r="E52" s="16"/>
      <c r="F52" s="6"/>
      <c r="G52" s="41"/>
      <c r="H52" s="42"/>
    </row>
    <row r="53" spans="2:13" x14ac:dyDescent="0.35">
      <c r="B53" s="6"/>
      <c r="C53" s="34"/>
      <c r="D53" s="6"/>
      <c r="E53" s="16"/>
      <c r="F53" s="6"/>
      <c r="G53" s="41"/>
      <c r="H53" s="42"/>
    </row>
    <row r="54" spans="2:13" x14ac:dyDescent="0.35">
      <c r="B54" s="6"/>
      <c r="C54" s="34"/>
      <c r="D54" s="6"/>
      <c r="E54" s="16"/>
      <c r="F54" s="6"/>
      <c r="G54" s="41"/>
      <c r="H54" s="42"/>
    </row>
    <row r="55" spans="2:13" x14ac:dyDescent="0.35">
      <c r="B55" s="6"/>
      <c r="C55" s="34"/>
      <c r="D55" s="6"/>
      <c r="E55" s="16"/>
      <c r="F55" s="6"/>
      <c r="G55" s="41"/>
      <c r="H55" s="42"/>
    </row>
    <row r="56" spans="2:13" x14ac:dyDescent="0.35">
      <c r="B56" s="6"/>
      <c r="C56" s="34"/>
      <c r="D56" s="6"/>
      <c r="E56" s="16"/>
      <c r="F56" s="6"/>
      <c r="G56" s="41"/>
      <c r="H56" s="42"/>
    </row>
    <row r="57" spans="2:13" x14ac:dyDescent="0.35">
      <c r="B57" s="6"/>
      <c r="C57" s="34"/>
      <c r="D57" s="6"/>
      <c r="E57" s="16"/>
      <c r="F57" s="6"/>
      <c r="G57" s="41"/>
      <c r="H57" s="42"/>
    </row>
    <row r="58" spans="2:13" x14ac:dyDescent="0.35">
      <c r="B58" s="6"/>
      <c r="C58" s="34"/>
      <c r="D58" s="6"/>
      <c r="E58" s="16"/>
      <c r="F58" s="6"/>
      <c r="G58" s="41"/>
      <c r="H58" s="42"/>
    </row>
    <row r="59" spans="2:13" x14ac:dyDescent="0.35">
      <c r="B59" s="6"/>
      <c r="C59" s="34"/>
      <c r="D59" s="6"/>
      <c r="E59" s="16"/>
      <c r="F59" s="6"/>
      <c r="G59" s="41"/>
      <c r="H59" s="42"/>
    </row>
    <row r="60" spans="2:13" x14ac:dyDescent="0.35">
      <c r="B60" s="6"/>
      <c r="C60" s="34"/>
      <c r="D60" s="6"/>
      <c r="E60" s="16"/>
      <c r="F60" s="6"/>
      <c r="G60" s="41"/>
      <c r="H60" s="42"/>
    </row>
    <row r="61" spans="2:13" x14ac:dyDescent="0.35">
      <c r="B61" s="6"/>
      <c r="C61" s="35"/>
      <c r="D61" s="6"/>
      <c r="E61" s="16"/>
      <c r="F61" s="6"/>
      <c r="G61" s="41"/>
      <c r="H61" s="42"/>
    </row>
    <row r="62" spans="2:13" x14ac:dyDescent="0.35">
      <c r="B62" s="6"/>
      <c r="C62" s="35"/>
      <c r="D62" s="6"/>
      <c r="E62" s="16"/>
      <c r="F62" s="6"/>
      <c r="G62" s="41"/>
      <c r="H62" s="42"/>
    </row>
    <row r="63" spans="2:13" x14ac:dyDescent="0.35">
      <c r="B63" s="6"/>
      <c r="C63" s="35"/>
      <c r="D63" s="6"/>
      <c r="E63" s="16"/>
      <c r="F63" s="6"/>
      <c r="G63" s="41"/>
      <c r="H63" s="42"/>
    </row>
    <row r="64" spans="2:13" x14ac:dyDescent="0.35">
      <c r="B64" s="6"/>
      <c r="C64" s="35"/>
      <c r="D64" s="6"/>
      <c r="E64" s="16"/>
      <c r="F64" s="6"/>
      <c r="G64" s="41"/>
      <c r="H64" s="42"/>
    </row>
    <row r="65" spans="2:8" x14ac:dyDescent="0.35">
      <c r="B65" s="6"/>
      <c r="C65" s="35"/>
      <c r="D65" s="6"/>
      <c r="E65" s="16"/>
      <c r="F65" s="6"/>
      <c r="G65" s="41"/>
      <c r="H65" s="42"/>
    </row>
    <row r="66" spans="2:8" x14ac:dyDescent="0.35">
      <c r="B66" s="6"/>
      <c r="C66" s="36"/>
      <c r="D66" s="6"/>
      <c r="E66" s="16"/>
      <c r="F66" s="6"/>
      <c r="G66" s="41"/>
      <c r="H66" s="42"/>
    </row>
    <row r="67" spans="2:8" x14ac:dyDescent="0.35">
      <c r="B67" s="6"/>
      <c r="C67" s="6"/>
      <c r="D67" s="6"/>
      <c r="E67" s="6"/>
      <c r="F67" s="6"/>
      <c r="G67" s="41"/>
      <c r="H67" s="42"/>
    </row>
  </sheetData>
  <autoFilter ref="K31:L48" xr:uid="{9C8B0FA3-C395-4617-94F6-D02BBB985382}">
    <sortState xmlns:xlrd2="http://schemas.microsoft.com/office/spreadsheetml/2017/richdata2" ref="K32:L49">
      <sortCondition sortBy="cellColor" ref="K31:K48" dxfId="6"/>
    </sortState>
  </autoFilter>
  <mergeCells count="64">
    <mergeCell ref="G67:H67"/>
    <mergeCell ref="E7:F7"/>
    <mergeCell ref="E8:F8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52:H52"/>
    <mergeCell ref="G53:H53"/>
    <mergeCell ref="G54:H54"/>
    <mergeCell ref="G55:H55"/>
    <mergeCell ref="G56:H56"/>
    <mergeCell ref="G47:H47"/>
    <mergeCell ref="G48:H48"/>
    <mergeCell ref="G49:H49"/>
    <mergeCell ref="G50:H50"/>
    <mergeCell ref="G51:H51"/>
    <mergeCell ref="G42:H42"/>
    <mergeCell ref="G43:H43"/>
    <mergeCell ref="G44:H44"/>
    <mergeCell ref="G45:H45"/>
    <mergeCell ref="G46:H46"/>
    <mergeCell ref="G37:H37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G27:H27"/>
    <mergeCell ref="G28:H28"/>
    <mergeCell ref="G29:H29"/>
    <mergeCell ref="G30:H30"/>
    <mergeCell ref="G31:H31"/>
    <mergeCell ref="G22:H22"/>
    <mergeCell ref="G23:H23"/>
    <mergeCell ref="G24:H24"/>
    <mergeCell ref="G25:H25"/>
    <mergeCell ref="G26:H26"/>
    <mergeCell ref="M32:M37"/>
    <mergeCell ref="M38:M42"/>
    <mergeCell ref="M43:M47"/>
    <mergeCell ref="B7:C8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</mergeCell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 ESSMAR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Antonio Diaz Daconte</dc:creator>
  <cp:lastModifiedBy>Luis Gabriel</cp:lastModifiedBy>
  <dcterms:created xsi:type="dcterms:W3CDTF">2023-05-25T16:29:17Z</dcterms:created>
  <dcterms:modified xsi:type="dcterms:W3CDTF">2023-05-31T14:33:52Z</dcterms:modified>
</cp:coreProperties>
</file>