
<file path=[Content_Types].xml><?xml version="1.0" encoding="utf-8"?>
<Types xmlns="http://schemas.openxmlformats.org/package/2006/content-types">
  <Default Extension="AFCDDD70" ContentType="image/pn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GULACION\Desktop\SIGES FINAL\MACRO PROCESOS\Procesos Estratégicos\CH-Gestión del Capital Humano\SH-Sistema de Capital Humano\Formatos\"/>
    </mc:Choice>
  </mc:AlternateContent>
  <xr:revisionPtr revIDLastSave="0" documentId="13_ncr:1_{AD16074C-BB36-45F1-840A-5037C867AA49}" xr6:coauthVersionLast="47" xr6:coauthVersionMax="47" xr10:uidLastSave="{00000000-0000-0000-0000-000000000000}"/>
  <bookViews>
    <workbookView xWindow="-110" yWindow="-110" windowWidth="19420" windowHeight="10420" firstSheet="3" activeTab="3" xr2:uid="{E1BEB038-0076-4877-9B47-1D98BE7D3C68}"/>
  </bookViews>
  <sheets>
    <sheet name="ERNEY VELASQUEZ " sheetId="1" state="hidden" r:id="rId1"/>
    <sheet name="ERNEY VELASQUEZ  (2)" sheetId="4" state="hidden" r:id="rId2"/>
    <sheet name="CDP" sheetId="2" state="hidden" r:id="rId3"/>
    <sheet name="SH-F31" sheetId="8" r:id="rId4"/>
  </sheets>
  <definedNames>
    <definedName name="_xlnm.Print_Area" localSheetId="2">CDP!$B$2:$AA$64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8" l="1"/>
  <c r="G53" i="8"/>
  <c r="I26" i="8"/>
  <c r="F53" i="4"/>
  <c r="F52" i="4"/>
  <c r="D44" i="4"/>
  <c r="G44" i="4" s="1"/>
  <c r="H25" i="4"/>
  <c r="F53" i="1"/>
  <c r="F52" i="1"/>
  <c r="D47" i="8" l="1"/>
  <c r="F44" i="4"/>
  <c r="H44" i="4" s="1"/>
  <c r="C46" i="4" s="1"/>
  <c r="H25" i="1"/>
  <c r="D44" i="1"/>
  <c r="E44" i="1" s="1"/>
  <c r="G44" i="1" s="1"/>
  <c r="F44" i="1" l="1"/>
  <c r="H44" i="1" s="1"/>
  <c r="C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amejia</author>
  </authors>
  <commentList>
    <comment ref="C44" authorId="0" shapeId="0" xr:uid="{C7DD5520-5E81-4716-9963-8320026E6BAD}">
      <text>
        <r>
          <rPr>
            <b/>
            <sz val="8"/>
            <color indexed="8"/>
            <rFont val="Tahoma"/>
            <family val="2"/>
          </rPr>
          <t xml:space="preserve">Firma Solicitante:
</t>
        </r>
        <r>
          <rPr>
            <sz val="8"/>
            <color indexed="8"/>
            <rFont val="Tahoma"/>
            <family val="2"/>
          </rPr>
          <t xml:space="preserve">El Formato Único de Solicitud contara con la firma un funcionario de la Unidad Académico-Administrativa que requiere la necesidad 
</t>
        </r>
      </text>
    </comment>
  </commentList>
</comments>
</file>

<file path=xl/sharedStrings.xml><?xml version="1.0" encoding="utf-8"?>
<sst xmlns="http://schemas.openxmlformats.org/spreadsheetml/2006/main" count="373" uniqueCount="124">
  <si>
    <t>COMISIONES DE SERVICIO EN EL INTERIOR DEL PAÍS</t>
  </si>
  <si>
    <t>BASE DE LIQUIDACIÓN</t>
  </si>
  <si>
    <t xml:space="preserve">VIATICOS DIARIOS EN PESOS </t>
  </si>
  <si>
    <t>DE</t>
  </si>
  <si>
    <t>a</t>
  </si>
  <si>
    <t>1.674.542</t>
  </si>
  <si>
    <t>Hasta</t>
  </si>
  <si>
    <t>En adelante</t>
  </si>
  <si>
    <t>BOGOTA</t>
  </si>
  <si>
    <t>ERNEY ALFONSO VELÁSQUEZ TORRES</t>
  </si>
  <si>
    <t>PROCESO</t>
  </si>
  <si>
    <t xml:space="preserve">Gestión Financiera </t>
  </si>
  <si>
    <t>CÓDIGO</t>
  </si>
  <si>
    <t>PT-F01</t>
  </si>
  <si>
    <t>FORMATO</t>
  </si>
  <si>
    <t>Solicitud Certificado Disponibilidad Presupuestal-CDP</t>
  </si>
  <si>
    <t>VERSIÓN</t>
  </si>
  <si>
    <t xml:space="preserve">I- Información General </t>
  </si>
  <si>
    <t>FECHA:</t>
  </si>
  <si>
    <t>dd</t>
  </si>
  <si>
    <t>mm</t>
  </si>
  <si>
    <t>aaaa</t>
  </si>
  <si>
    <t xml:space="preserve">CONCEPTO : </t>
  </si>
  <si>
    <t xml:space="preserve">    </t>
  </si>
  <si>
    <t>* VALOR: $</t>
  </si>
  <si>
    <t>Ordenador del Gasto de la Essmar E.S.P</t>
  </si>
  <si>
    <t>Nombre:</t>
  </si>
  <si>
    <t>Cargo:</t>
  </si>
  <si>
    <t>Código Clase de bienes y servicios CCPET01</t>
  </si>
  <si>
    <t>Clasificación del gasto (x)</t>
  </si>
  <si>
    <t>Destinación del gasto</t>
  </si>
  <si>
    <t>Valor</t>
  </si>
  <si>
    <t>unidad (x)</t>
  </si>
  <si>
    <t>%</t>
  </si>
  <si>
    <t xml:space="preserve">Funcionamiento </t>
  </si>
  <si>
    <t>Acueducto</t>
  </si>
  <si>
    <t xml:space="preserve">Deuda </t>
  </si>
  <si>
    <t>Alcantarillado</t>
  </si>
  <si>
    <t>Inversión</t>
  </si>
  <si>
    <t>Alumbrado</t>
  </si>
  <si>
    <t xml:space="preserve">Costo </t>
  </si>
  <si>
    <t>Aseo</t>
  </si>
  <si>
    <t>FIRMA SOLICITANTE</t>
  </si>
  <si>
    <t>DIRECCIÓN ADMINISTRATIVA Y FINANCIERA</t>
  </si>
  <si>
    <t>Nombre:________________________________________</t>
  </si>
  <si>
    <t>Nombre:____________________________________</t>
  </si>
  <si>
    <t>Cargo:________________________________________</t>
  </si>
  <si>
    <t>Cargo:______________________________________</t>
  </si>
  <si>
    <t>Solicitud disponibilidad presupuestal para pago viaticos y gastos de transporte Agente Especial de la Empresa de Servicios Públicos del Distrito de Santa Marta - ESSMAR ESP. ERNEY ALFONSO VELÁSQUEZ TORRES, identificado con la cedula de ciudadania N°19.459.725.</t>
  </si>
  <si>
    <t xml:space="preserve">* VALOR EN LETRAS : TRES MILLONES CUATROCIENTOS CINCUENTA MIL CUATROCIENTOS SEIS </t>
  </si>
  <si>
    <t>Gestión Capital Humano</t>
  </si>
  <si>
    <t>CODIGO</t>
  </si>
  <si>
    <t xml:space="preserve">VERSION </t>
  </si>
  <si>
    <t>NOMBRES Y APELLIDOS</t>
  </si>
  <si>
    <t>CARGO</t>
  </si>
  <si>
    <t>DEPENDENCIA</t>
  </si>
  <si>
    <t>No Identificación</t>
  </si>
  <si>
    <t>Terrestre</t>
  </si>
  <si>
    <t>TIPO DE EMPLEADO</t>
  </si>
  <si>
    <t>Libre nombramiento y remoción</t>
  </si>
  <si>
    <t>Trabajador oficial</t>
  </si>
  <si>
    <t>Carrera administrativa</t>
  </si>
  <si>
    <t>LIQUIDACIÓN DEL VIAJE</t>
  </si>
  <si>
    <t>Público</t>
  </si>
  <si>
    <t>Particular</t>
  </si>
  <si>
    <t>SALARIO BASICO / HONORARIOS</t>
  </si>
  <si>
    <t>INFORMACIÓN DEL VIAJE</t>
  </si>
  <si>
    <t>Resolución:</t>
  </si>
  <si>
    <t>SSPD N° 0795-08-10-2024</t>
  </si>
  <si>
    <t>Fecha de Salida</t>
  </si>
  <si>
    <t>Fecha de retorno</t>
  </si>
  <si>
    <t>Base de liquidación</t>
  </si>
  <si>
    <t>TARIFA DE ESCALA DE VIATICOS</t>
  </si>
  <si>
    <t>Valor de tiquetes</t>
  </si>
  <si>
    <t>AÉREO</t>
  </si>
  <si>
    <t>TERRESTRE</t>
  </si>
  <si>
    <t>Valor del Pasaje</t>
  </si>
  <si>
    <t>PARTICULAR</t>
  </si>
  <si>
    <t>Solo ida</t>
  </si>
  <si>
    <t>Ida y vuelta</t>
  </si>
  <si>
    <t>Solo vuelta</t>
  </si>
  <si>
    <t>Valor de estacionamiento</t>
  </si>
  <si>
    <t>TOTAL GASTOS DE PASAJE</t>
  </si>
  <si>
    <t>LIQUIDACIÓN DE VIATICOS
(Total gastos de pasaje + Valor de viaticos)</t>
  </si>
  <si>
    <t>VALOR EN LETRAS</t>
  </si>
  <si>
    <t>HUGO LEÓN DUARTE</t>
  </si>
  <si>
    <t>Proyectó y Elaboró: Royser Hernandez Velez- Profesional Universitario Grado 01</t>
  </si>
  <si>
    <t>Proyectó: Ofir Maria Arias M- Profesional Especializado Grado 04</t>
  </si>
  <si>
    <t>Revisó: Danna  Marcela Herrera Martinez  - Profesional Universitario Grado 02</t>
  </si>
  <si>
    <t>Revisó: Maria Fernanda Seuscun Macias   - Profesional Especializado Grado 03</t>
  </si>
  <si>
    <t>Revisó: Hernando Sánchez Alvarez   - Profesional Especializado Grado 03</t>
  </si>
  <si>
    <t>Revisó: Hermes de la Rosa Borja   - Profesional Especializado Grado 04</t>
  </si>
  <si>
    <t>Director Administrativo Código 009 Grado 01 - adscrita a la Dirección de Capital Humano</t>
  </si>
  <si>
    <t>AGENTE ESPECIAL</t>
  </si>
  <si>
    <t>INFORMACIÓN DILIGENCIADA POR EL SERVIDOR PÚBLICO</t>
  </si>
  <si>
    <t>GERENCIA</t>
  </si>
  <si>
    <t>GASTOS DE PASAJES</t>
  </si>
  <si>
    <t>Valor Transporte urbano</t>
  </si>
  <si>
    <t>Valor de combustible</t>
  </si>
  <si>
    <t xml:space="preserve"> Valor  de peajes</t>
  </si>
  <si>
    <t>Periodo de la escala</t>
  </si>
  <si>
    <t>Liquidación de Viáticos</t>
  </si>
  <si>
    <t>LUGAR DESTINO</t>
  </si>
  <si>
    <t>Medio de Transporte</t>
  </si>
  <si>
    <t>"Por medio de la cual se fija la escala de viáticos de los servidores públicos de la empresa de servicios públicos del Distrito de Santa Marta- ESSMAR E.S.P Y los gastos de desplazamiento del Agente Especial"</t>
  </si>
  <si>
    <t>Días pernotados</t>
  </si>
  <si>
    <t>Días no pernotados</t>
  </si>
  <si>
    <t>Valor en pesos de Días pernotados</t>
  </si>
  <si>
    <t>Valor en pesos de día NO pernotado</t>
  </si>
  <si>
    <t>VALOR DE VIÁTICOS</t>
  </si>
  <si>
    <t>SH-F2X</t>
  </si>
  <si>
    <t>Aéreo</t>
  </si>
  <si>
    <t>Agente Especial</t>
  </si>
  <si>
    <t>Fecha de Solicitud</t>
  </si>
  <si>
    <t>DD</t>
  </si>
  <si>
    <t>MES</t>
  </si>
  <si>
    <t>AÑO</t>
  </si>
  <si>
    <t>SOLICITUD</t>
  </si>
  <si>
    <t xml:space="preserve">LEGALIZACIÓN </t>
  </si>
  <si>
    <t>X</t>
  </si>
  <si>
    <t>CINCO MILLONES CUATROCIENTOS CUARENTA Y CINCO MIL DOSCIENTOS TREINTA Y SEIS PESOS</t>
  </si>
  <si>
    <t>UN MILLÓN VEINTIOCHO MIL SETENTA Y NUEVE PESOS</t>
  </si>
  <si>
    <t>SH-F31</t>
  </si>
  <si>
    <t>GESTIÓN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</si>
</sst>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\ &quot;€&quot;;\-#,##0\ &quot;€&quot;"/>
    <numFmt numFmtId="165" formatCode="_ * #,##0_ ;_ * \-#,##0_ ;_ * &quot;-&quot;??_ ;_ @_ "/>
    <numFmt numFmtId="166" formatCode="00"/>
    <numFmt numFmtId="167" formatCode="_ * #,##0.00_ ;_ * \-#,##0.00_ ;_ * &quot;-&quot;??_ ;_ @_ "/>
    <numFmt numFmtId="168" formatCode="#,##0.0"/>
    <numFmt numFmtId="169" formatCode="&quot;$&quot;\ 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9">
    <xf numFmtId="0" fontId="0" fillId="0" borderId="0" xfId="0"/>
    <xf numFmtId="0" fontId="4" fillId="0" borderId="0" xfId="5" applyFont="1"/>
    <xf numFmtId="0" fontId="4" fillId="0" borderId="4" xfId="5" applyFont="1" applyBorder="1"/>
    <xf numFmtId="0" fontId="4" fillId="0" borderId="5" xfId="5" applyFont="1" applyBorder="1"/>
    <xf numFmtId="0" fontId="4" fillId="0" borderId="6" xfId="5" applyFont="1" applyBorder="1"/>
    <xf numFmtId="0" fontId="4" fillId="0" borderId="7" xfId="5" applyFont="1" applyBorder="1"/>
    <xf numFmtId="0" fontId="4" fillId="0" borderId="8" xfId="5" applyFont="1" applyBorder="1"/>
    <xf numFmtId="0" fontId="4" fillId="0" borderId="7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4" fillId="0" borderId="10" xfId="5" applyFont="1" applyBorder="1"/>
    <xf numFmtId="0" fontId="4" fillId="0" borderId="11" xfId="5" applyFont="1" applyBorder="1"/>
    <xf numFmtId="0" fontId="4" fillId="0" borderId="3" xfId="5" applyFont="1" applyBorder="1"/>
    <xf numFmtId="0" fontId="4" fillId="0" borderId="12" xfId="5" applyFont="1" applyBorder="1"/>
    <xf numFmtId="0" fontId="3" fillId="0" borderId="0" xfId="5"/>
    <xf numFmtId="0" fontId="4" fillId="0" borderId="9" xfId="5" applyFont="1" applyBorder="1"/>
    <xf numFmtId="0" fontId="8" fillId="0" borderId="9" xfId="5" applyFont="1" applyBorder="1"/>
    <xf numFmtId="0" fontId="8" fillId="0" borderId="0" xfId="5" applyFont="1" applyAlignment="1">
      <alignment horizontal="center" vertical="center"/>
    </xf>
    <xf numFmtId="0" fontId="8" fillId="0" borderId="10" xfId="5" applyFont="1" applyBorder="1"/>
    <xf numFmtId="0" fontId="8" fillId="0" borderId="0" xfId="5" applyFont="1" applyAlignment="1">
      <alignment horizontal="left"/>
    </xf>
    <xf numFmtId="0" fontId="8" fillId="0" borderId="2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5" applyFont="1"/>
    <xf numFmtId="0" fontId="8" fillId="0" borderId="0" xfId="5" applyFont="1" applyAlignment="1">
      <alignment horizontal="justify" vertical="top" wrapText="1"/>
    </xf>
    <xf numFmtId="0" fontId="8" fillId="0" borderId="0" xfId="5" applyFont="1" applyAlignment="1">
      <alignment horizontal="justify"/>
    </xf>
    <xf numFmtId="0" fontId="8" fillId="0" borderId="13" xfId="5" applyFont="1" applyBorder="1"/>
    <xf numFmtId="0" fontId="8" fillId="0" borderId="15" xfId="5" applyFont="1" applyBorder="1"/>
    <xf numFmtId="0" fontId="8" fillId="0" borderId="0" xfId="5" applyFont="1" applyAlignment="1">
      <alignment horizontal="justify" wrapText="1"/>
    </xf>
    <xf numFmtId="0" fontId="8" fillId="0" borderId="0" xfId="5" applyFont="1" applyAlignment="1">
      <alignment vertical="center"/>
    </xf>
    <xf numFmtId="0" fontId="8" fillId="0" borderId="14" xfId="5" applyFont="1" applyBorder="1" applyAlignment="1">
      <alignment vertical="center"/>
    </xf>
    <xf numFmtId="0" fontId="9" fillId="0" borderId="0" xfId="5" applyFont="1" applyAlignment="1">
      <alignment horizontal="left"/>
    </xf>
    <xf numFmtId="0" fontId="8" fillId="0" borderId="14" xfId="5" applyFont="1" applyBorder="1"/>
    <xf numFmtId="0" fontId="9" fillId="0" borderId="9" xfId="5" applyFont="1" applyBorder="1"/>
    <xf numFmtId="0" fontId="9" fillId="0" borderId="0" xfId="5" applyFont="1"/>
    <xf numFmtId="0" fontId="9" fillId="0" borderId="10" xfId="5" applyFont="1" applyBorder="1"/>
    <xf numFmtId="0" fontId="4" fillId="0" borderId="19" xfId="5" applyFont="1" applyBorder="1"/>
    <xf numFmtId="0" fontId="9" fillId="0" borderId="16" xfId="5" applyFont="1" applyBorder="1" applyAlignment="1">
      <alignment horizontal="center" vertical="center"/>
    </xf>
    <xf numFmtId="0" fontId="8" fillId="0" borderId="2" xfId="5" applyFont="1" applyBorder="1"/>
    <xf numFmtId="0" fontId="8" fillId="0" borderId="2" xfId="5" applyFont="1" applyBorder="1" applyAlignment="1">
      <alignment horizontal="center" vertical="center"/>
    </xf>
    <xf numFmtId="9" fontId="8" fillId="0" borderId="16" xfId="6" applyFont="1" applyBorder="1" applyAlignment="1"/>
    <xf numFmtId="167" fontId="4" fillId="0" borderId="0" xfId="7" applyFont="1"/>
    <xf numFmtId="43" fontId="4" fillId="0" borderId="0" xfId="5" applyNumberFormat="1" applyFont="1"/>
    <xf numFmtId="0" fontId="4" fillId="0" borderId="0" xfId="5" applyFont="1" applyAlignment="1">
      <alignment vertical="center" wrapText="1"/>
    </xf>
    <xf numFmtId="0" fontId="5" fillId="0" borderId="0" xfId="5" applyFont="1" applyAlignment="1">
      <alignment horizontal="center"/>
    </xf>
    <xf numFmtId="0" fontId="9" fillId="0" borderId="3" xfId="5" applyFont="1" applyBorder="1"/>
    <xf numFmtId="0" fontId="9" fillId="0" borderId="9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10" xfId="5" applyFont="1" applyBorder="1" applyAlignment="1">
      <alignment horizontal="center"/>
    </xf>
    <xf numFmtId="0" fontId="8" fillId="0" borderId="0" xfId="5" applyFont="1" applyAlignment="1">
      <alignment vertical="center" wrapText="1"/>
    </xf>
    <xf numFmtId="168" fontId="4" fillId="0" borderId="0" xfId="5" applyNumberFormat="1" applyFont="1"/>
    <xf numFmtId="0" fontId="4" fillId="0" borderId="20" xfId="5" applyFont="1" applyBorder="1" applyAlignment="1">
      <alignment horizontal="center"/>
    </xf>
    <xf numFmtId="0" fontId="4" fillId="0" borderId="21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0" xfId="5" applyFont="1" applyAlignment="1">
      <alignment horizontal="center" vertical="center"/>
    </xf>
    <xf numFmtId="0" fontId="12" fillId="0" borderId="0" xfId="0" applyFont="1"/>
    <xf numFmtId="0" fontId="13" fillId="0" borderId="0" xfId="1" applyFont="1"/>
    <xf numFmtId="0" fontId="13" fillId="0" borderId="0" xfId="0" applyFont="1"/>
    <xf numFmtId="0" fontId="14" fillId="0" borderId="0" xfId="0" applyFont="1"/>
    <xf numFmtId="0" fontId="12" fillId="0" borderId="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4" fontId="13" fillId="0" borderId="0" xfId="2" applyFont="1"/>
    <xf numFmtId="0" fontId="13" fillId="0" borderId="0" xfId="1" applyFont="1" applyAlignment="1">
      <alignment horizontal="left"/>
    </xf>
    <xf numFmtId="0" fontId="13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2" fontId="12" fillId="0" borderId="2" xfId="9" applyFont="1" applyBorder="1" applyAlignment="1">
      <alignment horizontal="center" vertical="center" wrapText="1"/>
    </xf>
    <xf numFmtId="42" fontId="14" fillId="0" borderId="2" xfId="9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8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" xfId="0" applyFont="1" applyBorder="1" applyAlignment="1">
      <alignment vertical="center"/>
    </xf>
    <xf numFmtId="42" fontId="13" fillId="2" borderId="2" xfId="9" applyFont="1" applyFill="1" applyBorder="1" applyAlignment="1">
      <alignment vertical="center"/>
    </xf>
    <xf numFmtId="42" fontId="13" fillId="0" borderId="2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2" fillId="0" borderId="14" xfId="0" applyFont="1" applyBorder="1"/>
    <xf numFmtId="0" fontId="13" fillId="0" borderId="14" xfId="0" applyFont="1" applyBorder="1" applyAlignment="1">
      <alignment vertical="center"/>
    </xf>
    <xf numFmtId="41" fontId="13" fillId="0" borderId="2" xfId="8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1" fontId="13" fillId="0" borderId="2" xfId="8" applyFont="1" applyBorder="1" applyAlignment="1">
      <alignment horizontal="center" vertical="center" wrapText="1"/>
    </xf>
    <xf numFmtId="41" fontId="15" fillId="2" borderId="2" xfId="8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9" fontId="13" fillId="0" borderId="2" xfId="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/>
      <protection locked="0"/>
    </xf>
    <xf numFmtId="3" fontId="14" fillId="0" borderId="2" xfId="8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3" fillId="2" borderId="16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4" fontId="9" fillId="0" borderId="16" xfId="5" applyNumberFormat="1" applyFont="1" applyBorder="1" applyAlignment="1">
      <alignment horizontal="left"/>
    </xf>
    <xf numFmtId="4" fontId="9" fillId="0" borderId="17" xfId="5" applyNumberFormat="1" applyFont="1" applyBorder="1" applyAlignment="1">
      <alignment horizontal="left"/>
    </xf>
    <xf numFmtId="4" fontId="9" fillId="0" borderId="18" xfId="5" applyNumberFormat="1" applyFont="1" applyBorder="1" applyAlignment="1">
      <alignment horizontal="left"/>
    </xf>
    <xf numFmtId="0" fontId="5" fillId="0" borderId="2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left"/>
    </xf>
    <xf numFmtId="0" fontId="8" fillId="0" borderId="0" xfId="5" applyFont="1"/>
    <xf numFmtId="0" fontId="8" fillId="0" borderId="11" xfId="5" applyFont="1" applyBorder="1" applyAlignment="1">
      <alignment horizontal="left" vertical="top" wrapText="1"/>
    </xf>
    <xf numFmtId="0" fontId="8" fillId="0" borderId="3" xfId="5" applyFont="1" applyBorder="1" applyAlignment="1">
      <alignment horizontal="left" vertical="top" wrapText="1"/>
    </xf>
    <xf numFmtId="0" fontId="8" fillId="0" borderId="12" xfId="5" applyFont="1" applyBorder="1" applyAlignment="1">
      <alignment horizontal="left" vertical="top" wrapText="1"/>
    </xf>
    <xf numFmtId="0" fontId="8" fillId="0" borderId="9" xfId="5" applyFont="1" applyBorder="1" applyAlignment="1">
      <alignment horizontal="left" vertical="top" wrapText="1"/>
    </xf>
    <xf numFmtId="0" fontId="8" fillId="0" borderId="0" xfId="5" applyFont="1" applyAlignment="1">
      <alignment horizontal="left" vertical="top" wrapText="1"/>
    </xf>
    <xf numFmtId="0" fontId="8" fillId="0" borderId="10" xfId="5" applyFont="1" applyBorder="1" applyAlignment="1">
      <alignment horizontal="left" vertical="top" wrapText="1"/>
    </xf>
    <xf numFmtId="0" fontId="8" fillId="0" borderId="13" xfId="5" applyFont="1" applyBorder="1" applyAlignment="1">
      <alignment horizontal="left" vertical="top" wrapText="1"/>
    </xf>
    <xf numFmtId="0" fontId="8" fillId="0" borderId="14" xfId="5" applyFont="1" applyBorder="1" applyAlignment="1">
      <alignment horizontal="left" vertical="top" wrapText="1"/>
    </xf>
    <xf numFmtId="0" fontId="8" fillId="0" borderId="15" xfId="5" applyFont="1" applyBorder="1" applyAlignment="1">
      <alignment horizontal="left" vertical="top" wrapText="1"/>
    </xf>
    <xf numFmtId="0" fontId="8" fillId="0" borderId="0" xfId="5" applyFont="1" applyAlignment="1">
      <alignment horizontal="justify"/>
    </xf>
    <xf numFmtId="166" fontId="7" fillId="0" borderId="2" xfId="5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top" wrapText="1"/>
    </xf>
    <xf numFmtId="0" fontId="3" fillId="0" borderId="0" xfId="5" applyAlignment="1">
      <alignment vertical="top" wrapText="1"/>
    </xf>
    <xf numFmtId="0" fontId="3" fillId="0" borderId="14" xfId="5" applyBorder="1" applyAlignment="1">
      <alignment vertical="top" wrapText="1"/>
    </xf>
    <xf numFmtId="0" fontId="8" fillId="0" borderId="11" xfId="5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0" fontId="8" fillId="0" borderId="12" xfId="5" applyFont="1" applyBorder="1" applyAlignment="1">
      <alignment horizontal="center"/>
    </xf>
    <xf numFmtId="0" fontId="8" fillId="0" borderId="14" xfId="5" applyFont="1" applyBorder="1" applyAlignment="1">
      <alignment horizontal="center"/>
    </xf>
    <xf numFmtId="0" fontId="9" fillId="0" borderId="2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2" xfId="5" applyFont="1" applyBorder="1" applyAlignment="1">
      <alignment horizontal="center"/>
    </xf>
    <xf numFmtId="0" fontId="9" fillId="0" borderId="16" xfId="5" applyFont="1" applyBorder="1" applyAlignment="1">
      <alignment horizontal="center"/>
    </xf>
    <xf numFmtId="0" fontId="8" fillId="0" borderId="2" xfId="5" applyFont="1" applyBorder="1" applyAlignment="1">
      <alignment horizontal="left"/>
    </xf>
    <xf numFmtId="165" fontId="8" fillId="0" borderId="16" xfId="7" applyNumberFormat="1" applyFont="1" applyBorder="1" applyAlignment="1">
      <alignment horizontal="center"/>
    </xf>
    <xf numFmtId="165" fontId="8" fillId="0" borderId="17" xfId="7" applyNumberFormat="1" applyFont="1" applyBorder="1" applyAlignment="1">
      <alignment horizontal="center"/>
    </xf>
    <xf numFmtId="165" fontId="8" fillId="0" borderId="18" xfId="7" applyNumberFormat="1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12" xfId="5" applyFont="1" applyBorder="1" applyAlignment="1">
      <alignment horizontal="center"/>
    </xf>
    <xf numFmtId="0" fontId="2" fillId="0" borderId="13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14" fillId="0" borderId="24" xfId="0" applyFont="1" applyBorder="1" applyAlignment="1" applyProtection="1">
      <alignment horizontal="center"/>
      <protection locked="0"/>
    </xf>
    <xf numFmtId="0" fontId="13" fillId="2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41" fontId="13" fillId="0" borderId="28" xfId="8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69" fontId="13" fillId="0" borderId="27" xfId="9" applyNumberFormat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1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20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0" xfId="0" applyFont="1" applyBorder="1"/>
    <xf numFmtId="0" fontId="13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0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41" fontId="13" fillId="0" borderId="27" xfId="8" applyFont="1" applyBorder="1" applyAlignment="1">
      <alignment horizontal="center" vertical="center" wrapText="1"/>
    </xf>
    <xf numFmtId="41" fontId="15" fillId="2" borderId="28" xfId="8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3" fillId="2" borderId="40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0" xfId="0" applyFont="1" applyBorder="1" applyAlignment="1">
      <alignment horizontal="justify" vertical="center" wrapText="1"/>
    </xf>
    <xf numFmtId="0" fontId="12" fillId="0" borderId="47" xfId="0" applyFont="1" applyBorder="1" applyAlignment="1">
      <alignment horizontal="justify" vertical="center" wrapText="1"/>
    </xf>
    <xf numFmtId="0" fontId="12" fillId="0" borderId="30" xfId="0" applyFont="1" applyBorder="1" applyAlignment="1">
      <alignment horizontal="center" vertical="center" wrapText="1"/>
    </xf>
    <xf numFmtId="3" fontId="12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3" fontId="12" fillId="0" borderId="3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42" fontId="12" fillId="0" borderId="29" xfId="9" applyFont="1" applyBorder="1" applyAlignment="1">
      <alignment horizontal="center" vertical="center" wrapText="1"/>
    </xf>
    <xf numFmtId="14" fontId="14" fillId="0" borderId="30" xfId="0" applyNumberFormat="1" applyFont="1" applyBorder="1" applyAlignment="1">
      <alignment horizontal="center" vertical="center"/>
    </xf>
    <xf numFmtId="1" fontId="14" fillId="0" borderId="30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2" fontId="14" fillId="0" borderId="30" xfId="9" applyFont="1" applyFill="1" applyBorder="1" applyAlignment="1">
      <alignment horizontal="center" vertical="center"/>
    </xf>
    <xf numFmtId="42" fontId="13" fillId="2" borderId="31" xfId="9" applyFont="1" applyFill="1" applyBorder="1" applyAlignment="1">
      <alignment vertical="center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42" fontId="13" fillId="0" borderId="49" xfId="0" applyNumberFormat="1" applyFont="1" applyBorder="1" applyAlignment="1">
      <alignment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166" fontId="14" fillId="0" borderId="40" xfId="8" applyNumberFormat="1" applyFont="1" applyBorder="1" applyAlignment="1">
      <alignment horizontal="center" vertical="center"/>
    </xf>
    <xf numFmtId="166" fontId="14" fillId="0" borderId="41" xfId="8" applyNumberFormat="1" applyFont="1" applyBorder="1" applyAlignment="1">
      <alignment horizontal="center" vertical="center"/>
    </xf>
  </cellXfs>
  <cellStyles count="10">
    <cellStyle name="Millares [0]" xfId="8" builtinId="6"/>
    <cellStyle name="Millares 2" xfId="4" xr:uid="{36BC6D8E-35FE-4F46-BCFF-678251806E1D}"/>
    <cellStyle name="Millares 3" xfId="7" xr:uid="{517F6E10-0A00-418E-8628-5765E5553602}"/>
    <cellStyle name="Moneda [0]" xfId="9" builtinId="7"/>
    <cellStyle name="Moneda 2" xfId="3" xr:uid="{AB0D324A-155B-4ACE-84DA-DCD21299FDF2}"/>
    <cellStyle name="Moneda 3" xfId="2" xr:uid="{E4571EB5-3D5F-411A-B970-569E17C524C4}"/>
    <cellStyle name="Normal" xfId="0" builtinId="0"/>
    <cellStyle name="Normal 2" xfId="1" xr:uid="{023972EB-C025-4DCB-9466-7AFB25B86804}"/>
    <cellStyle name="Normal 3" xfId="5" xr:uid="{3AAB4D88-17DA-4B2A-9469-A12494FB5512}"/>
    <cellStyle name="Porcentaje 2" xfId="6" xr:uid="{A95C9A1E-5025-41A5-9BD4-3F6079B68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AFCDDD70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AFCDDD7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AFCDDD70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304800" cy="52387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1076B68-59F6-419C-95CF-F8446EFEF800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857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0527D4D-4E6E-4485-A420-684B59F6C5F1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857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BC314B7-5D43-40BF-A3F0-6E9EF5DD09A2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5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8FFE19A8-4794-4DB4-AAD4-A2A890E0ACC9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6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E0B1F85A-BDE5-49BD-B77C-4722144A2BBD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7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7A63A4DC-7EBA-4328-AC79-98B9BE26D5A1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8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D16C8B0A-5964-4AD7-85E2-2ED9D372939E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9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3DA74E7D-4E20-47E0-8F5F-28A3C90F448A}"/>
            </a:ext>
          </a:extLst>
        </xdr:cNvPr>
        <xdr:cNvSpPr>
          <a:spLocks noChangeAspect="1" noChangeArrowheads="1"/>
        </xdr:cNvSpPr>
      </xdr:nvSpPr>
      <xdr:spPr bwMode="auto">
        <a:xfrm>
          <a:off x="3867150" y="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245656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DE114FA8-6EA8-4BCE-959A-644A49251E76}"/>
            </a:ext>
          </a:extLst>
        </xdr:cNvPr>
        <xdr:cNvSpPr>
          <a:spLocks noChangeAspect="1" noChangeArrowheads="1"/>
        </xdr:cNvSpPr>
      </xdr:nvSpPr>
      <xdr:spPr bwMode="auto">
        <a:xfrm>
          <a:off x="3867150" y="184150"/>
          <a:ext cx="30480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28796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3A66D589-5D4B-4D18-8AE1-2C1D6F04C49E}"/>
            </a:ext>
          </a:extLst>
        </xdr:cNvPr>
        <xdr:cNvSpPr>
          <a:spLocks noChangeAspect="1" noChangeArrowheads="1"/>
        </xdr:cNvSpPr>
      </xdr:nvSpPr>
      <xdr:spPr bwMode="auto">
        <a:xfrm>
          <a:off x="3867150" y="18415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28796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11D64BD9-D9B0-4CBF-A8DD-5AEEB9F8ACE7}"/>
            </a:ext>
          </a:extLst>
        </xdr:cNvPr>
        <xdr:cNvSpPr>
          <a:spLocks noChangeAspect="1" noChangeArrowheads="1"/>
        </xdr:cNvSpPr>
      </xdr:nvSpPr>
      <xdr:spPr bwMode="auto">
        <a:xfrm>
          <a:off x="3867150" y="184150"/>
          <a:ext cx="304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152400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B299A8AD-1CE4-42A1-B585-F4DEAF6182CA}"/>
            </a:ext>
          </a:extLst>
        </xdr:cNvPr>
        <xdr:cNvSpPr>
          <a:spLocks noChangeAspect="1" noChangeArrowheads="1"/>
        </xdr:cNvSpPr>
      </xdr:nvSpPr>
      <xdr:spPr bwMode="auto">
        <a:xfrm>
          <a:off x="3867150" y="920750"/>
          <a:ext cx="3048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152400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3472BDB6-4711-45C3-A36D-595953BD6CFA}"/>
            </a:ext>
          </a:extLst>
        </xdr:cNvPr>
        <xdr:cNvSpPr>
          <a:spLocks noChangeAspect="1" noChangeArrowheads="1"/>
        </xdr:cNvSpPr>
      </xdr:nvSpPr>
      <xdr:spPr bwMode="auto">
        <a:xfrm>
          <a:off x="3867150" y="920750"/>
          <a:ext cx="3048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310080</xdr:colOff>
      <xdr:row>0</xdr:row>
      <xdr:rowOff>104425</xdr:rowOff>
    </xdr:from>
    <xdr:to>
      <xdr:col>1</xdr:col>
      <xdr:colOff>728383</xdr:colOff>
      <xdr:row>3</xdr:row>
      <xdr:rowOff>110756</xdr:rowOff>
    </xdr:to>
    <xdr:pic>
      <xdr:nvPicPr>
        <xdr:cNvPr id="19" name="b568b231-a62e-42d2-b476-bffab2f48103">
          <a:extLst>
            <a:ext uri="{FF2B5EF4-FFF2-40B4-BE49-F238E27FC236}">
              <a16:creationId xmlns:a16="http://schemas.microsoft.com/office/drawing/2014/main" id="{66487B18-4FAC-4852-8C63-C9DB536B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80" y="104425"/>
          <a:ext cx="1819038" cy="77953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4</xdr:row>
      <xdr:rowOff>0</xdr:rowOff>
    </xdr:from>
    <xdr:ext cx="304800" cy="34290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ADAFBE87-4CAF-492D-A647-0B489B965C41}"/>
            </a:ext>
          </a:extLst>
        </xdr:cNvPr>
        <xdr:cNvSpPr>
          <a:spLocks noChangeAspect="1" noChangeArrowheads="1"/>
        </xdr:cNvSpPr>
      </xdr:nvSpPr>
      <xdr:spPr bwMode="auto">
        <a:xfrm>
          <a:off x="3720353" y="1030941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4290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AEC1DF3F-F83B-4965-B9C7-828B6B18C211}"/>
            </a:ext>
          </a:extLst>
        </xdr:cNvPr>
        <xdr:cNvSpPr>
          <a:spLocks noChangeAspect="1" noChangeArrowheads="1"/>
        </xdr:cNvSpPr>
      </xdr:nvSpPr>
      <xdr:spPr bwMode="auto">
        <a:xfrm>
          <a:off x="3720353" y="1030941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304800" cy="52387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E5038E7-1CB0-4007-947A-009333CC8225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857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556311A-7719-4AF2-9049-E5BE23049944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857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0F82BDD-51F1-4367-B448-9895E98312AB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5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DC00393F-7B10-4D0E-865B-3410E321FCC7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6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07FF1A84-3971-430F-957D-5A1D0AE48FA1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7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F0647C59-6AC4-4292-A3A0-9AAAA5DD8E0F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8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EC549D6C-C5B5-451D-8BEF-F62B35DDE835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28797</xdr:rowOff>
    </xdr:to>
    <xdr:sp macro="" textlink="">
      <xdr:nvSpPr>
        <xdr:cNvPr id="9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D447697A-7DB8-44FA-8C8B-1430BEA6EFBA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245656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5DF4F202-D6AC-4B44-8623-7FAF49D9F6D5}"/>
            </a:ext>
          </a:extLst>
        </xdr:cNvPr>
        <xdr:cNvSpPr>
          <a:spLocks noChangeAspect="1" noChangeArrowheads="1"/>
        </xdr:cNvSpPr>
      </xdr:nvSpPr>
      <xdr:spPr bwMode="auto">
        <a:xfrm>
          <a:off x="3714750" y="257175"/>
          <a:ext cx="304800" cy="50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28796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80129286-4C82-4551-8DD1-890E2C97A9CF}"/>
            </a:ext>
          </a:extLst>
        </xdr:cNvPr>
        <xdr:cNvSpPr>
          <a:spLocks noChangeAspect="1" noChangeArrowheads="1"/>
        </xdr:cNvSpPr>
      </xdr:nvSpPr>
      <xdr:spPr bwMode="auto">
        <a:xfrm>
          <a:off x="3714750" y="257175"/>
          <a:ext cx="304800" cy="28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28796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9D94A24-2405-4352-B4F8-85BB4CEE4E3A}"/>
            </a:ext>
          </a:extLst>
        </xdr:cNvPr>
        <xdr:cNvSpPr>
          <a:spLocks noChangeAspect="1" noChangeArrowheads="1"/>
        </xdr:cNvSpPr>
      </xdr:nvSpPr>
      <xdr:spPr bwMode="auto">
        <a:xfrm>
          <a:off x="3714750" y="257175"/>
          <a:ext cx="304800" cy="28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152400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A4D38491-F2DF-4105-A7A1-4009073A505F}"/>
            </a:ext>
          </a:extLst>
        </xdr:cNvPr>
        <xdr:cNvSpPr>
          <a:spLocks noChangeAspect="1" noChangeArrowheads="1"/>
        </xdr:cNvSpPr>
      </xdr:nvSpPr>
      <xdr:spPr bwMode="auto">
        <a:xfrm>
          <a:off x="3714750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152400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A93B9CA3-9CEE-43AE-9ACD-233DE00F5B14}"/>
            </a:ext>
          </a:extLst>
        </xdr:cNvPr>
        <xdr:cNvSpPr>
          <a:spLocks noChangeAspect="1" noChangeArrowheads="1"/>
        </xdr:cNvSpPr>
      </xdr:nvSpPr>
      <xdr:spPr bwMode="auto">
        <a:xfrm>
          <a:off x="3714750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310080</xdr:colOff>
      <xdr:row>0</xdr:row>
      <xdr:rowOff>104425</xdr:rowOff>
    </xdr:from>
    <xdr:to>
      <xdr:col>1</xdr:col>
      <xdr:colOff>728383</xdr:colOff>
      <xdr:row>3</xdr:row>
      <xdr:rowOff>110756</xdr:rowOff>
    </xdr:to>
    <xdr:pic>
      <xdr:nvPicPr>
        <xdr:cNvPr id="15" name="b568b231-a62e-42d2-b476-bffab2f48103">
          <a:extLst>
            <a:ext uri="{FF2B5EF4-FFF2-40B4-BE49-F238E27FC236}">
              <a16:creationId xmlns:a16="http://schemas.microsoft.com/office/drawing/2014/main" id="{61C0D9F9-3687-44AF-B2A0-48AB7A4F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80" y="104425"/>
          <a:ext cx="1818478" cy="7778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4</xdr:row>
      <xdr:rowOff>0</xdr:rowOff>
    </xdr:from>
    <xdr:ext cx="304800" cy="34290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365F02B2-276C-4C23-9072-C507FB585397}"/>
            </a:ext>
          </a:extLst>
        </xdr:cNvPr>
        <xdr:cNvSpPr>
          <a:spLocks noChangeAspect="1" noChangeArrowheads="1"/>
        </xdr:cNvSpPr>
      </xdr:nvSpPr>
      <xdr:spPr bwMode="auto">
        <a:xfrm>
          <a:off x="2695575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</xdr:row>
      <xdr:rowOff>0</xdr:rowOff>
    </xdr:from>
    <xdr:ext cx="304800" cy="34290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5EE552FE-169A-4B61-AC74-8B95ABBCADBA}"/>
            </a:ext>
          </a:extLst>
        </xdr:cNvPr>
        <xdr:cNvSpPr>
          <a:spLocks noChangeAspect="1" noChangeArrowheads="1"/>
        </xdr:cNvSpPr>
      </xdr:nvSpPr>
      <xdr:spPr bwMode="auto">
        <a:xfrm>
          <a:off x="2695575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</xdr:row>
      <xdr:rowOff>158750</xdr:rowOff>
    </xdr:from>
    <xdr:to>
      <xdr:col>3</xdr:col>
      <xdr:colOff>1543050</xdr:colOff>
      <xdr:row>6</xdr:row>
      <xdr:rowOff>57150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139CEAE-4EB8-45C0-9EA4-ACA3DB6F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73100"/>
          <a:ext cx="17335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304800" cy="52387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88BB00D-CDDA-4904-AB60-39C055AE9184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857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29BC47A5-0B22-49BD-9A35-7D9EC3727E1D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2857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1229302-0FA5-49EB-A627-6AB7B5D23F44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28797</xdr:rowOff>
    </xdr:to>
    <xdr:sp macro="" textlink="">
      <xdr:nvSpPr>
        <xdr:cNvPr id="5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EA7385AC-2419-462C-B752-26A8538E45FD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28797</xdr:rowOff>
    </xdr:to>
    <xdr:sp macro="" textlink="">
      <xdr:nvSpPr>
        <xdr:cNvPr id="6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D1C0F647-5391-493F-9BA9-E284BE8D92E2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28797</xdr:rowOff>
    </xdr:to>
    <xdr:sp macro="" textlink="">
      <xdr:nvSpPr>
        <xdr:cNvPr id="7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B64CDDD6-8869-4918-A775-1678B7617961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28797</xdr:rowOff>
    </xdr:to>
    <xdr:sp macro="" textlink="">
      <xdr:nvSpPr>
        <xdr:cNvPr id="8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9C627A66-ACC1-4B8E-975C-8E9DF9FD02D1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28797</xdr:rowOff>
    </xdr:to>
    <xdr:sp macro="" textlink="">
      <xdr:nvSpPr>
        <xdr:cNvPr id="9" name="AutoShape 1" descr="https://bartolome.colombiahosting.com.co:2096/cpsess9889216241/3rdparty/roundcube/index.php?_task=mail&amp;_action=get&amp;_mbox=INBOX&amp;_uid=962&amp;_part=2&amp;_mimewarning=1&amp;_embed=1&amp;_extwin=1">
          <a:extLst>
            <a:ext uri="{FF2B5EF4-FFF2-40B4-BE49-F238E27FC236}">
              <a16:creationId xmlns:a16="http://schemas.microsoft.com/office/drawing/2014/main" id="{7A938696-3F4C-4AEE-A914-0519AA566BB8}"/>
            </a:ext>
          </a:extLst>
        </xdr:cNvPr>
        <xdr:cNvSpPr>
          <a:spLocks noChangeAspect="1" noChangeArrowheads="1"/>
        </xdr:cNvSpPr>
      </xdr:nvSpPr>
      <xdr:spPr bwMode="auto">
        <a:xfrm>
          <a:off x="3714750" y="0"/>
          <a:ext cx="304800" cy="2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245656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B74F567E-EB07-4672-ABAD-7F4D002B23E7}"/>
            </a:ext>
          </a:extLst>
        </xdr:cNvPr>
        <xdr:cNvSpPr>
          <a:spLocks noChangeAspect="1" noChangeArrowheads="1"/>
        </xdr:cNvSpPr>
      </xdr:nvSpPr>
      <xdr:spPr bwMode="auto">
        <a:xfrm>
          <a:off x="3714750" y="257175"/>
          <a:ext cx="304800" cy="50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28796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16E1C4B1-7FD0-47A4-9FD8-141F0AA1EB9C}"/>
            </a:ext>
          </a:extLst>
        </xdr:cNvPr>
        <xdr:cNvSpPr>
          <a:spLocks noChangeAspect="1" noChangeArrowheads="1"/>
        </xdr:cNvSpPr>
      </xdr:nvSpPr>
      <xdr:spPr bwMode="auto">
        <a:xfrm>
          <a:off x="3714750" y="257175"/>
          <a:ext cx="304800" cy="28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28796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2E674B60-AE90-4E7D-A258-45AA4F99685B}"/>
            </a:ext>
          </a:extLst>
        </xdr:cNvPr>
        <xdr:cNvSpPr>
          <a:spLocks noChangeAspect="1" noChangeArrowheads="1"/>
        </xdr:cNvSpPr>
      </xdr:nvSpPr>
      <xdr:spPr bwMode="auto">
        <a:xfrm>
          <a:off x="3714750" y="257175"/>
          <a:ext cx="304800" cy="28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152401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8C436151-EEDA-4B92-9C38-DB5DDC167CA6}"/>
            </a:ext>
          </a:extLst>
        </xdr:cNvPr>
        <xdr:cNvSpPr>
          <a:spLocks noChangeAspect="1" noChangeArrowheads="1"/>
        </xdr:cNvSpPr>
      </xdr:nvSpPr>
      <xdr:spPr bwMode="auto">
        <a:xfrm>
          <a:off x="3714750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152401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6CAA577A-A989-401A-AD23-97F6CD358D0D}"/>
            </a:ext>
          </a:extLst>
        </xdr:cNvPr>
        <xdr:cNvSpPr>
          <a:spLocks noChangeAspect="1" noChangeArrowheads="1"/>
        </xdr:cNvSpPr>
      </xdr:nvSpPr>
      <xdr:spPr bwMode="auto">
        <a:xfrm>
          <a:off x="3714750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310080</xdr:colOff>
      <xdr:row>1</xdr:row>
      <xdr:rowOff>104425</xdr:rowOff>
    </xdr:from>
    <xdr:to>
      <xdr:col>2</xdr:col>
      <xdr:colOff>728383</xdr:colOff>
      <xdr:row>4</xdr:row>
      <xdr:rowOff>110756</xdr:rowOff>
    </xdr:to>
    <xdr:pic>
      <xdr:nvPicPr>
        <xdr:cNvPr id="15" name="b568b231-a62e-42d2-b476-bffab2f48103">
          <a:extLst>
            <a:ext uri="{FF2B5EF4-FFF2-40B4-BE49-F238E27FC236}">
              <a16:creationId xmlns:a16="http://schemas.microsoft.com/office/drawing/2014/main" id="{B5A50FF7-F785-4843-8C77-F3ED2E768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80" y="104425"/>
          <a:ext cx="1818478" cy="7778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5</xdr:row>
      <xdr:rowOff>0</xdr:rowOff>
    </xdr:from>
    <xdr:ext cx="304800" cy="34290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3BDE6CB2-FAC3-41E2-A294-7A762623243B}"/>
            </a:ext>
          </a:extLst>
        </xdr:cNvPr>
        <xdr:cNvSpPr>
          <a:spLocks noChangeAspect="1" noChangeArrowheads="1"/>
        </xdr:cNvSpPr>
      </xdr:nvSpPr>
      <xdr:spPr bwMode="auto">
        <a:xfrm>
          <a:off x="2695575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304800" cy="34290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F66748CB-6DAE-4284-AC26-64C110C043AD}"/>
            </a:ext>
          </a:extLst>
        </xdr:cNvPr>
        <xdr:cNvSpPr>
          <a:spLocks noChangeAspect="1" noChangeArrowheads="1"/>
        </xdr:cNvSpPr>
      </xdr:nvSpPr>
      <xdr:spPr bwMode="auto">
        <a:xfrm>
          <a:off x="2695575" y="102870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B0B7-DF18-422C-AF8E-C13DDC000C17}">
  <sheetPr>
    <pageSetUpPr fitToPage="1"/>
  </sheetPr>
  <dimension ref="A1:I61"/>
  <sheetViews>
    <sheetView view="pageBreakPreview" zoomScale="85" zoomScaleNormal="85" zoomScaleSheetLayoutView="85" workbookViewId="0">
      <selection activeCell="F46" sqref="F46:H46"/>
    </sheetView>
  </sheetViews>
  <sheetFormatPr baseColWidth="10" defaultColWidth="11.453125" defaultRowHeight="14" x14ac:dyDescent="0.3"/>
  <cols>
    <col min="1" max="1" width="21" style="54" customWidth="1"/>
    <col min="2" max="2" width="19.453125" style="54" customWidth="1"/>
    <col min="3" max="3" width="15.26953125" style="54" customWidth="1"/>
    <col min="4" max="4" width="15.453125" style="54" customWidth="1"/>
    <col min="5" max="5" width="14.7265625" style="54" customWidth="1"/>
    <col min="6" max="6" width="19" style="54" customWidth="1"/>
    <col min="7" max="7" width="20.7265625" style="54" customWidth="1"/>
    <col min="8" max="8" width="18.54296875" style="54" customWidth="1"/>
    <col min="9" max="9" width="18.7265625" style="54" customWidth="1"/>
    <col min="10" max="16384" width="11.453125" style="54"/>
  </cols>
  <sheetData>
    <row r="1" spans="1:9" ht="20.25" customHeight="1" x14ac:dyDescent="0.3">
      <c r="A1" s="106"/>
      <c r="B1" s="106"/>
      <c r="C1" s="98" t="s">
        <v>10</v>
      </c>
      <c r="D1" s="103" t="s">
        <v>50</v>
      </c>
      <c r="E1" s="103"/>
      <c r="F1" s="103"/>
      <c r="G1" s="98" t="s">
        <v>51</v>
      </c>
      <c r="H1" s="103" t="s">
        <v>110</v>
      </c>
    </row>
    <row r="2" spans="1:9" ht="20.25" customHeight="1" x14ac:dyDescent="0.3">
      <c r="A2" s="106"/>
      <c r="B2" s="106"/>
      <c r="C2" s="98"/>
      <c r="D2" s="103"/>
      <c r="E2" s="103"/>
      <c r="F2" s="103"/>
      <c r="G2" s="98"/>
      <c r="H2" s="103"/>
    </row>
    <row r="3" spans="1:9" ht="20.25" customHeight="1" x14ac:dyDescent="0.3">
      <c r="A3" s="106"/>
      <c r="B3" s="106"/>
      <c r="C3" s="98" t="s">
        <v>14</v>
      </c>
      <c r="D3" s="103" t="s">
        <v>101</v>
      </c>
      <c r="E3" s="103"/>
      <c r="F3" s="103"/>
      <c r="G3" s="98" t="s">
        <v>52</v>
      </c>
      <c r="H3" s="107">
        <v>1</v>
      </c>
    </row>
    <row r="4" spans="1:9" ht="20.25" customHeight="1" x14ac:dyDescent="0.3">
      <c r="A4" s="106"/>
      <c r="B4" s="106"/>
      <c r="C4" s="98"/>
      <c r="D4" s="103"/>
      <c r="E4" s="103"/>
      <c r="F4" s="103"/>
      <c r="G4" s="98"/>
      <c r="H4" s="107"/>
    </row>
    <row r="5" spans="1:9" x14ac:dyDescent="0.3">
      <c r="A5" s="108"/>
      <c r="B5" s="108"/>
      <c r="C5" s="108"/>
      <c r="D5" s="108"/>
      <c r="E5" s="108"/>
      <c r="F5" s="108"/>
      <c r="G5" s="108"/>
      <c r="H5" s="108"/>
      <c r="I5" s="55"/>
    </row>
    <row r="6" spans="1:9" x14ac:dyDescent="0.3">
      <c r="A6" s="98" t="s">
        <v>113</v>
      </c>
      <c r="B6" s="94" t="s">
        <v>114</v>
      </c>
      <c r="C6" s="94" t="s">
        <v>115</v>
      </c>
      <c r="D6" s="94" t="s">
        <v>116</v>
      </c>
      <c r="E6" s="123" t="s">
        <v>117</v>
      </c>
      <c r="F6" s="123" t="s">
        <v>119</v>
      </c>
      <c r="G6" s="123" t="s">
        <v>118</v>
      </c>
      <c r="H6" s="99"/>
      <c r="I6" s="55"/>
    </row>
    <row r="7" spans="1:9" x14ac:dyDescent="0.3">
      <c r="A7" s="98"/>
      <c r="B7" s="95">
        <v>23</v>
      </c>
      <c r="C7" s="95">
        <v>5</v>
      </c>
      <c r="D7" s="95">
        <v>2025</v>
      </c>
      <c r="E7" s="124"/>
      <c r="F7" s="124"/>
      <c r="G7" s="124"/>
      <c r="H7" s="100"/>
      <c r="I7" s="55"/>
    </row>
    <row r="8" spans="1:9" ht="25.5" customHeight="1" x14ac:dyDescent="0.3">
      <c r="A8" s="98" t="s">
        <v>94</v>
      </c>
      <c r="B8" s="98"/>
      <c r="C8" s="98"/>
      <c r="D8" s="98"/>
      <c r="E8" s="98"/>
      <c r="F8" s="98"/>
      <c r="G8" s="98"/>
      <c r="H8" s="98"/>
      <c r="I8" s="66"/>
    </row>
    <row r="9" spans="1:9" ht="31.5" customHeight="1" x14ac:dyDescent="0.3">
      <c r="A9" s="104" t="s">
        <v>53</v>
      </c>
      <c r="B9" s="104"/>
      <c r="C9" s="109" t="s">
        <v>9</v>
      </c>
      <c r="D9" s="109"/>
      <c r="E9" s="109"/>
      <c r="F9" s="109"/>
      <c r="G9" s="67" t="s">
        <v>56</v>
      </c>
      <c r="H9" s="93">
        <v>19459725</v>
      </c>
      <c r="I9" s="69"/>
    </row>
    <row r="10" spans="1:9" ht="24.75" customHeight="1" x14ac:dyDescent="0.3">
      <c r="A10" s="104" t="s">
        <v>65</v>
      </c>
      <c r="B10" s="104"/>
      <c r="C10" s="104" t="s">
        <v>54</v>
      </c>
      <c r="D10" s="104"/>
      <c r="E10" s="104"/>
      <c r="F10" s="104" t="s">
        <v>55</v>
      </c>
      <c r="G10" s="104"/>
      <c r="H10" s="104"/>
    </row>
    <row r="11" spans="1:9" ht="30" customHeight="1" x14ac:dyDescent="0.3">
      <c r="A11" s="105">
        <v>22000000</v>
      </c>
      <c r="B11" s="105"/>
      <c r="C11" s="109" t="s">
        <v>93</v>
      </c>
      <c r="D11" s="109"/>
      <c r="E11" s="109"/>
      <c r="F11" s="109" t="s">
        <v>95</v>
      </c>
      <c r="G11" s="109"/>
      <c r="H11" s="109"/>
      <c r="I11" s="66"/>
    </row>
    <row r="12" spans="1:9" ht="26.25" customHeight="1" x14ac:dyDescent="0.3">
      <c r="A12" s="98" t="s">
        <v>58</v>
      </c>
      <c r="B12" s="98"/>
      <c r="C12" s="98"/>
      <c r="D12" s="98"/>
      <c r="E12" s="98"/>
      <c r="F12" s="98"/>
      <c r="G12" s="98"/>
      <c r="H12" s="98"/>
      <c r="I12" s="66"/>
    </row>
    <row r="13" spans="1:9" ht="39" customHeight="1" x14ac:dyDescent="0.3">
      <c r="A13" s="70" t="s">
        <v>59</v>
      </c>
      <c r="B13" s="71" t="b">
        <v>0</v>
      </c>
      <c r="C13" s="68" t="s">
        <v>60</v>
      </c>
      <c r="D13" s="58" t="b">
        <v>0</v>
      </c>
      <c r="E13" s="68" t="s">
        <v>61</v>
      </c>
      <c r="F13" s="72" t="b">
        <v>0</v>
      </c>
      <c r="G13" s="68" t="s">
        <v>112</v>
      </c>
      <c r="H13" s="73" t="b">
        <v>1</v>
      </c>
      <c r="I13" s="66"/>
    </row>
    <row r="14" spans="1:9" ht="11.25" customHeight="1" x14ac:dyDescent="0.3">
      <c r="A14" s="101"/>
      <c r="B14" s="101"/>
      <c r="C14" s="101"/>
      <c r="D14" s="101"/>
      <c r="E14" s="101"/>
      <c r="F14" s="101"/>
      <c r="G14" s="101"/>
      <c r="H14" s="101"/>
      <c r="I14" s="66"/>
    </row>
    <row r="15" spans="1:9" ht="26.25" customHeight="1" x14ac:dyDescent="0.3">
      <c r="A15" s="98" t="s">
        <v>66</v>
      </c>
      <c r="B15" s="98"/>
      <c r="C15" s="98"/>
      <c r="D15" s="98"/>
      <c r="E15" s="98"/>
      <c r="F15" s="98"/>
      <c r="G15" s="98"/>
      <c r="H15" s="98"/>
      <c r="I15" s="66"/>
    </row>
    <row r="16" spans="1:9" ht="17.25" customHeight="1" x14ac:dyDescent="0.3">
      <c r="A16" s="110" t="s">
        <v>102</v>
      </c>
      <c r="B16" s="109" t="s">
        <v>8</v>
      </c>
      <c r="C16" s="59" t="s">
        <v>78</v>
      </c>
      <c r="D16" s="84" t="b">
        <v>1</v>
      </c>
      <c r="E16" s="59" t="s">
        <v>79</v>
      </c>
      <c r="F16" s="85" t="b">
        <v>0</v>
      </c>
      <c r="G16" s="59" t="s">
        <v>80</v>
      </c>
      <c r="H16" s="84" t="b">
        <v>0</v>
      </c>
      <c r="I16" s="66"/>
    </row>
    <row r="17" spans="1:9" ht="31.5" customHeight="1" x14ac:dyDescent="0.3">
      <c r="A17" s="111"/>
      <c r="B17" s="109"/>
      <c r="C17" s="115" t="s">
        <v>103</v>
      </c>
      <c r="D17" s="115"/>
      <c r="E17" s="115"/>
      <c r="F17" s="115"/>
      <c r="G17" s="115"/>
      <c r="H17" s="115"/>
      <c r="I17" s="66"/>
    </row>
    <row r="18" spans="1:9" ht="17.25" customHeight="1" x14ac:dyDescent="0.3">
      <c r="A18" s="111"/>
      <c r="B18" s="109"/>
      <c r="C18" s="59" t="s">
        <v>111</v>
      </c>
      <c r="D18" s="115" t="s">
        <v>57</v>
      </c>
      <c r="E18" s="115"/>
      <c r="F18" s="115"/>
      <c r="G18" s="115"/>
      <c r="H18" s="115"/>
      <c r="I18" s="66"/>
    </row>
    <row r="19" spans="1:9" ht="17.25" customHeight="1" x14ac:dyDescent="0.3">
      <c r="A19" s="111"/>
      <c r="B19" s="109"/>
      <c r="C19" s="117" t="b">
        <v>1</v>
      </c>
      <c r="D19" s="116" t="b">
        <v>0</v>
      </c>
      <c r="E19" s="116"/>
      <c r="F19" s="116"/>
      <c r="G19" s="116"/>
      <c r="H19" s="116"/>
      <c r="I19" s="66"/>
    </row>
    <row r="20" spans="1:9" ht="26.25" customHeight="1" x14ac:dyDescent="0.3">
      <c r="A20" s="112"/>
      <c r="B20" s="109"/>
      <c r="C20" s="117"/>
      <c r="D20" s="74" t="s">
        <v>63</v>
      </c>
      <c r="E20" s="75" t="b">
        <v>0</v>
      </c>
      <c r="F20" s="60"/>
      <c r="G20" s="74" t="s">
        <v>64</v>
      </c>
      <c r="H20" s="75" t="b">
        <v>0</v>
      </c>
      <c r="I20" s="66"/>
    </row>
    <row r="21" spans="1:9" ht="9" customHeight="1" x14ac:dyDescent="0.3">
      <c r="A21" s="101"/>
      <c r="B21" s="101"/>
      <c r="C21" s="101"/>
      <c r="D21" s="101"/>
      <c r="E21" s="101"/>
      <c r="F21" s="101"/>
      <c r="G21" s="101"/>
      <c r="H21" s="102"/>
      <c r="I21" s="66"/>
    </row>
    <row r="22" spans="1:9" ht="22.5" customHeight="1" x14ac:dyDescent="0.3">
      <c r="A22" s="98" t="s">
        <v>96</v>
      </c>
      <c r="B22" s="98"/>
      <c r="C22" s="98"/>
      <c r="D22" s="98"/>
      <c r="E22" s="98"/>
      <c r="F22" s="98"/>
      <c r="G22" s="98"/>
      <c r="H22" s="98"/>
      <c r="I22" s="66"/>
    </row>
    <row r="23" spans="1:9" ht="22.5" customHeight="1" x14ac:dyDescent="0.3">
      <c r="A23" s="98" t="s">
        <v>74</v>
      </c>
      <c r="B23" s="98"/>
      <c r="C23" s="98" t="s">
        <v>75</v>
      </c>
      <c r="D23" s="98"/>
      <c r="E23" s="98" t="s">
        <v>77</v>
      </c>
      <c r="F23" s="98"/>
      <c r="G23" s="98"/>
      <c r="H23" s="114" t="s">
        <v>82</v>
      </c>
      <c r="I23" s="66"/>
    </row>
    <row r="24" spans="1:9" ht="41.25" customHeight="1" x14ac:dyDescent="0.3">
      <c r="A24" s="68" t="s">
        <v>73</v>
      </c>
      <c r="B24" s="78" t="s">
        <v>97</v>
      </c>
      <c r="C24" s="78" t="s">
        <v>76</v>
      </c>
      <c r="D24" s="78" t="s">
        <v>97</v>
      </c>
      <c r="E24" s="68" t="s">
        <v>99</v>
      </c>
      <c r="F24" s="68" t="s">
        <v>98</v>
      </c>
      <c r="G24" s="68" t="s">
        <v>81</v>
      </c>
      <c r="H24" s="114"/>
      <c r="I24" s="66"/>
    </row>
    <row r="25" spans="1:9" ht="36" customHeight="1" x14ac:dyDescent="0.3">
      <c r="A25" s="96">
        <v>258918</v>
      </c>
      <c r="B25" s="68"/>
      <c r="C25" s="63"/>
      <c r="D25" s="86"/>
      <c r="E25" s="60"/>
      <c r="F25" s="74"/>
      <c r="G25" s="74"/>
      <c r="H25" s="97">
        <f>+SUM(A25:G25)</f>
        <v>258918</v>
      </c>
      <c r="I25" s="66"/>
    </row>
    <row r="26" spans="1:9" ht="6" customHeight="1" x14ac:dyDescent="0.3">
      <c r="A26" s="121"/>
      <c r="B26" s="121"/>
      <c r="C26" s="121"/>
      <c r="D26" s="121"/>
      <c r="E26" s="121"/>
      <c r="F26" s="121"/>
      <c r="G26" s="121"/>
      <c r="H26" s="122"/>
      <c r="I26" s="66"/>
    </row>
    <row r="27" spans="1:9" ht="17.25" customHeight="1" x14ac:dyDescent="0.3">
      <c r="A27" s="118" t="s">
        <v>72</v>
      </c>
      <c r="B27" s="119"/>
      <c r="C27" s="119"/>
      <c r="D27" s="119"/>
      <c r="E27" s="119"/>
      <c r="F27" s="119"/>
      <c r="G27" s="119"/>
      <c r="H27" s="119"/>
      <c r="I27" s="66"/>
    </row>
    <row r="28" spans="1:9" ht="28.5" customHeight="1" x14ac:dyDescent="0.3">
      <c r="A28" s="59" t="s">
        <v>100</v>
      </c>
      <c r="B28" s="61">
        <v>2024</v>
      </c>
      <c r="C28" s="113" t="s">
        <v>0</v>
      </c>
      <c r="D28" s="113"/>
      <c r="E28" s="113"/>
      <c r="F28" s="113"/>
      <c r="G28" s="113"/>
      <c r="H28" s="113"/>
      <c r="I28" s="66"/>
    </row>
    <row r="29" spans="1:9" ht="37.5" customHeight="1" x14ac:dyDescent="0.3">
      <c r="A29" s="76" t="s">
        <v>67</v>
      </c>
      <c r="B29" s="61" t="s">
        <v>68</v>
      </c>
      <c r="C29" s="134" t="s">
        <v>1</v>
      </c>
      <c r="D29" s="136"/>
      <c r="E29" s="136"/>
      <c r="F29" s="135"/>
      <c r="G29" s="134" t="s">
        <v>2</v>
      </c>
      <c r="H29" s="135"/>
      <c r="I29" s="66"/>
    </row>
    <row r="30" spans="1:9" ht="17.25" customHeight="1" x14ac:dyDescent="0.3">
      <c r="A30" s="130" t="s">
        <v>104</v>
      </c>
      <c r="B30" s="131"/>
      <c r="C30" s="61" t="s">
        <v>3</v>
      </c>
      <c r="D30" s="61">
        <v>0</v>
      </c>
      <c r="E30" s="61" t="s">
        <v>4</v>
      </c>
      <c r="F30" s="61" t="s">
        <v>5</v>
      </c>
      <c r="G30" s="61" t="s">
        <v>6</v>
      </c>
      <c r="H30" s="61">
        <v>151.87799999999999</v>
      </c>
      <c r="I30" s="66"/>
    </row>
    <row r="31" spans="1:9" ht="17.25" customHeight="1" x14ac:dyDescent="0.3">
      <c r="A31" s="130"/>
      <c r="B31" s="131"/>
      <c r="C31" s="61" t="s">
        <v>3</v>
      </c>
      <c r="D31" s="62">
        <v>1674543</v>
      </c>
      <c r="E31" s="61" t="s">
        <v>4</v>
      </c>
      <c r="F31" s="62">
        <v>2631382</v>
      </c>
      <c r="G31" s="61" t="s">
        <v>6</v>
      </c>
      <c r="H31" s="61">
        <v>207.56899999999999</v>
      </c>
      <c r="I31" s="66"/>
    </row>
    <row r="32" spans="1:9" ht="17.25" customHeight="1" x14ac:dyDescent="0.3">
      <c r="A32" s="130"/>
      <c r="B32" s="131"/>
      <c r="C32" s="61" t="s">
        <v>3</v>
      </c>
      <c r="D32" s="62">
        <v>2631383</v>
      </c>
      <c r="E32" s="61" t="s">
        <v>4</v>
      </c>
      <c r="F32" s="62">
        <v>3513828</v>
      </c>
      <c r="G32" s="61" t="s">
        <v>6</v>
      </c>
      <c r="H32" s="61">
        <v>251.85300000000001</v>
      </c>
      <c r="I32" s="66"/>
    </row>
    <row r="33" spans="1:9" ht="17.25" customHeight="1" x14ac:dyDescent="0.3">
      <c r="A33" s="130"/>
      <c r="B33" s="131"/>
      <c r="C33" s="61" t="s">
        <v>3</v>
      </c>
      <c r="D33" s="62">
        <v>3513829</v>
      </c>
      <c r="E33" s="61" t="s">
        <v>4</v>
      </c>
      <c r="F33" s="62">
        <v>4456815</v>
      </c>
      <c r="G33" s="61" t="s">
        <v>6</v>
      </c>
      <c r="H33" s="63">
        <v>293.05599999999998</v>
      </c>
      <c r="I33" s="66"/>
    </row>
    <row r="34" spans="1:9" ht="17.25" customHeight="1" x14ac:dyDescent="0.3">
      <c r="A34" s="130"/>
      <c r="B34" s="131"/>
      <c r="C34" s="61" t="s">
        <v>3</v>
      </c>
      <c r="D34" s="62">
        <v>4456816</v>
      </c>
      <c r="E34" s="61" t="s">
        <v>4</v>
      </c>
      <c r="F34" s="62">
        <v>5382527</v>
      </c>
      <c r="G34" s="61" t="s">
        <v>6</v>
      </c>
      <c r="H34" s="63">
        <v>336520</v>
      </c>
      <c r="I34" s="66"/>
    </row>
    <row r="35" spans="1:9" ht="17.25" customHeight="1" x14ac:dyDescent="0.3">
      <c r="A35" s="130"/>
      <c r="B35" s="131"/>
      <c r="C35" s="61" t="s">
        <v>3</v>
      </c>
      <c r="D35" s="62">
        <v>5382528</v>
      </c>
      <c r="E35" s="61" t="s">
        <v>4</v>
      </c>
      <c r="F35" s="62">
        <v>8117664</v>
      </c>
      <c r="G35" s="61" t="s">
        <v>6</v>
      </c>
      <c r="H35" s="61">
        <v>379.82799999999997</v>
      </c>
      <c r="I35" s="66"/>
    </row>
    <row r="36" spans="1:9" ht="17.25" customHeight="1" x14ac:dyDescent="0.3">
      <c r="A36" s="130"/>
      <c r="B36" s="131"/>
      <c r="C36" s="61" t="s">
        <v>3</v>
      </c>
      <c r="D36" s="62">
        <v>8117665</v>
      </c>
      <c r="E36" s="61" t="s">
        <v>4</v>
      </c>
      <c r="F36" s="62">
        <v>11345698</v>
      </c>
      <c r="G36" s="61" t="s">
        <v>6</v>
      </c>
      <c r="H36" s="61">
        <v>461.358</v>
      </c>
      <c r="I36" s="66"/>
    </row>
    <row r="37" spans="1:9" ht="17.25" customHeight="1" x14ac:dyDescent="0.3">
      <c r="A37" s="130"/>
      <c r="B37" s="131"/>
      <c r="C37" s="61" t="s">
        <v>3</v>
      </c>
      <c r="D37" s="62">
        <v>11345699</v>
      </c>
      <c r="E37" s="61" t="s">
        <v>4</v>
      </c>
      <c r="F37" s="62">
        <v>13471440</v>
      </c>
      <c r="G37" s="61" t="s">
        <v>6</v>
      </c>
      <c r="H37" s="61">
        <v>622.37400000000002</v>
      </c>
      <c r="I37" s="66"/>
    </row>
    <row r="38" spans="1:9" ht="17.25" customHeight="1" x14ac:dyDescent="0.3">
      <c r="A38" s="130"/>
      <c r="B38" s="131"/>
      <c r="C38" s="61" t="s">
        <v>3</v>
      </c>
      <c r="D38" s="62">
        <v>13471441</v>
      </c>
      <c r="E38" s="61" t="s">
        <v>4</v>
      </c>
      <c r="F38" s="62">
        <v>16583843</v>
      </c>
      <c r="G38" s="61" t="s">
        <v>6</v>
      </c>
      <c r="H38" s="61">
        <v>809.07500000000005</v>
      </c>
      <c r="I38" s="66"/>
    </row>
    <row r="39" spans="1:9" ht="17.25" customHeight="1" x14ac:dyDescent="0.3">
      <c r="A39" s="130"/>
      <c r="B39" s="131"/>
      <c r="C39" s="61" t="s">
        <v>3</v>
      </c>
      <c r="D39" s="62">
        <v>16583844</v>
      </c>
      <c r="E39" s="61" t="s">
        <v>4</v>
      </c>
      <c r="F39" s="62">
        <v>20053045</v>
      </c>
      <c r="G39" s="61" t="s">
        <v>6</v>
      </c>
      <c r="H39" s="61">
        <v>978.65599999999995</v>
      </c>
      <c r="I39" s="66"/>
    </row>
    <row r="40" spans="1:9" ht="17.25" customHeight="1" x14ac:dyDescent="0.3">
      <c r="A40" s="132"/>
      <c r="B40" s="133"/>
      <c r="C40" s="61" t="s">
        <v>3</v>
      </c>
      <c r="D40" s="62">
        <v>20053046</v>
      </c>
      <c r="E40" s="120" t="s">
        <v>7</v>
      </c>
      <c r="F40" s="120"/>
      <c r="G40" s="61" t="s">
        <v>6</v>
      </c>
      <c r="H40" s="62">
        <v>1152515</v>
      </c>
      <c r="I40" s="66"/>
    </row>
    <row r="41" spans="1:9" ht="10.5" customHeight="1" x14ac:dyDescent="0.3">
      <c r="A41" s="129"/>
      <c r="B41" s="129"/>
      <c r="C41" s="129"/>
      <c r="D41" s="129"/>
      <c r="E41" s="129"/>
      <c r="F41" s="129"/>
      <c r="G41" s="129"/>
      <c r="H41" s="129"/>
      <c r="I41" s="66"/>
    </row>
    <row r="42" spans="1:9" ht="17.25" customHeight="1" x14ac:dyDescent="0.3">
      <c r="A42" s="98" t="s">
        <v>62</v>
      </c>
      <c r="B42" s="98"/>
      <c r="C42" s="98"/>
      <c r="D42" s="98"/>
      <c r="E42" s="98"/>
      <c r="F42" s="98"/>
      <c r="G42" s="98"/>
      <c r="H42" s="98"/>
      <c r="I42" s="66"/>
    </row>
    <row r="43" spans="1:9" ht="36" customHeight="1" x14ac:dyDescent="0.3">
      <c r="A43" s="67" t="s">
        <v>71</v>
      </c>
      <c r="B43" s="67" t="s">
        <v>69</v>
      </c>
      <c r="C43" s="67" t="s">
        <v>70</v>
      </c>
      <c r="D43" s="67" t="s">
        <v>105</v>
      </c>
      <c r="E43" s="67" t="s">
        <v>106</v>
      </c>
      <c r="F43" s="67" t="s">
        <v>107</v>
      </c>
      <c r="G43" s="67" t="s">
        <v>108</v>
      </c>
      <c r="H43" s="67" t="s">
        <v>109</v>
      </c>
      <c r="I43" s="66"/>
    </row>
    <row r="44" spans="1:9" ht="46.5" customHeight="1" x14ac:dyDescent="0.3">
      <c r="A44" s="82">
        <v>1152515</v>
      </c>
      <c r="B44" s="79">
        <v>45803</v>
      </c>
      <c r="C44" s="79">
        <v>45807</v>
      </c>
      <c r="D44" s="80">
        <f>+C44-B44</f>
        <v>4</v>
      </c>
      <c r="E44" s="81">
        <f>+IF(D44,0.5,0)</f>
        <v>0.5</v>
      </c>
      <c r="F44" s="83">
        <f>+D44*A44</f>
        <v>4610060</v>
      </c>
      <c r="G44" s="83">
        <f>+E44*A44</f>
        <v>576257.5</v>
      </c>
      <c r="H44" s="87">
        <f>+G44+F44</f>
        <v>5186317.5</v>
      </c>
      <c r="I44" s="66"/>
    </row>
    <row r="45" spans="1:9" ht="17.25" customHeight="1" x14ac:dyDescent="0.3">
      <c r="A45" s="129"/>
      <c r="B45" s="129"/>
      <c r="C45" s="129"/>
      <c r="D45" s="129"/>
      <c r="E45" s="129"/>
      <c r="F45" s="129"/>
      <c r="G45" s="129"/>
      <c r="H45" s="129"/>
      <c r="I45" s="66"/>
    </row>
    <row r="46" spans="1:9" ht="48" customHeight="1" x14ac:dyDescent="0.3">
      <c r="A46" s="104" t="s">
        <v>83</v>
      </c>
      <c r="B46" s="104"/>
      <c r="C46" s="88">
        <f>+H44+H25</f>
        <v>5445235.5</v>
      </c>
      <c r="D46" s="98" t="s">
        <v>84</v>
      </c>
      <c r="E46" s="98"/>
      <c r="F46" s="109" t="s">
        <v>120</v>
      </c>
      <c r="G46" s="109"/>
      <c r="H46" s="109"/>
      <c r="I46" s="66"/>
    </row>
    <row r="47" spans="1:9" ht="17.25" customHeight="1" x14ac:dyDescent="0.3">
      <c r="H47" s="66"/>
      <c r="I47" s="66"/>
    </row>
    <row r="48" spans="1:9" ht="17.25" customHeight="1" x14ac:dyDescent="0.3">
      <c r="H48" s="66"/>
      <c r="I48" s="66"/>
    </row>
    <row r="49" spans="1:9" ht="17.25" customHeight="1" x14ac:dyDescent="0.3">
      <c r="H49" s="66"/>
      <c r="I49" s="66"/>
    </row>
    <row r="50" spans="1:9" ht="17.25" customHeight="1" x14ac:dyDescent="0.3">
      <c r="H50" s="66"/>
      <c r="I50" s="66"/>
    </row>
    <row r="51" spans="1:9" ht="17.25" customHeight="1" x14ac:dyDescent="0.3">
      <c r="A51" s="91"/>
      <c r="B51" s="91"/>
      <c r="C51" s="91"/>
      <c r="D51" s="91"/>
      <c r="F51" s="91"/>
      <c r="G51" s="91"/>
      <c r="H51" s="92"/>
      <c r="I51" s="66"/>
    </row>
    <row r="52" spans="1:9" s="90" customFormat="1" ht="17.25" customHeight="1" x14ac:dyDescent="0.35">
      <c r="A52" s="128" t="s">
        <v>85</v>
      </c>
      <c r="B52" s="128"/>
      <c r="C52" s="128"/>
      <c r="D52" s="128"/>
      <c r="F52" s="126" t="str">
        <f>+C9</f>
        <v>ERNEY ALFONSO VELÁSQUEZ TORRES</v>
      </c>
      <c r="G52" s="126"/>
      <c r="H52" s="126"/>
      <c r="I52" s="66"/>
    </row>
    <row r="53" spans="1:9" ht="30.75" customHeight="1" x14ac:dyDescent="0.3">
      <c r="A53" s="125" t="s">
        <v>92</v>
      </c>
      <c r="B53" s="125"/>
      <c r="C53" s="125"/>
      <c r="D53" s="125"/>
      <c r="F53" s="127" t="str">
        <f>+C11</f>
        <v>AGENTE ESPECIAL</v>
      </c>
      <c r="G53" s="127"/>
      <c r="H53" s="127"/>
      <c r="I53" s="66"/>
    </row>
    <row r="54" spans="1:9" ht="30.75" customHeight="1" x14ac:dyDescent="0.3">
      <c r="A54" s="89"/>
      <c r="B54" s="89"/>
      <c r="C54" s="89"/>
      <c r="D54" s="89"/>
      <c r="F54" s="77"/>
      <c r="G54" s="77"/>
      <c r="H54" s="77"/>
      <c r="I54" s="66"/>
    </row>
    <row r="55" spans="1:9" ht="17.25" customHeight="1" x14ac:dyDescent="0.3">
      <c r="A55" s="57"/>
      <c r="H55" s="66"/>
      <c r="I55" s="66"/>
    </row>
    <row r="56" spans="1:9" ht="17.25" hidden="1" customHeight="1" x14ac:dyDescent="0.3">
      <c r="A56" s="57" t="s">
        <v>86</v>
      </c>
      <c r="H56" s="66"/>
      <c r="I56" s="66"/>
    </row>
    <row r="57" spans="1:9" ht="17.25" customHeight="1" x14ac:dyDescent="0.3">
      <c r="A57" s="57" t="s">
        <v>87</v>
      </c>
      <c r="H57" s="66"/>
      <c r="I57" s="66"/>
    </row>
    <row r="58" spans="1:9" ht="14.15" customHeight="1" x14ac:dyDescent="0.3">
      <c r="A58" s="57" t="s">
        <v>88</v>
      </c>
      <c r="B58" s="56"/>
      <c r="C58" s="56"/>
      <c r="D58" s="56"/>
      <c r="E58" s="56"/>
    </row>
    <row r="59" spans="1:9" ht="14.15" hidden="1" customHeight="1" x14ac:dyDescent="0.3">
      <c r="A59" s="57" t="s">
        <v>89</v>
      </c>
      <c r="B59" s="56"/>
      <c r="C59" s="64"/>
      <c r="D59" s="56"/>
      <c r="E59" s="56"/>
    </row>
    <row r="60" spans="1:9" ht="14.15" hidden="1" customHeight="1" x14ac:dyDescent="0.3">
      <c r="A60" s="57" t="s">
        <v>90</v>
      </c>
      <c r="B60" s="56"/>
      <c r="C60" s="64"/>
      <c r="D60" s="65"/>
      <c r="E60" s="65"/>
    </row>
    <row r="61" spans="1:9" ht="14.15" hidden="1" customHeight="1" x14ac:dyDescent="0.3">
      <c r="A61" s="57" t="s">
        <v>91</v>
      </c>
    </row>
  </sheetData>
  <mergeCells count="56">
    <mergeCell ref="A6:A7"/>
    <mergeCell ref="G6:G7"/>
    <mergeCell ref="E6:E7"/>
    <mergeCell ref="F6:F7"/>
    <mergeCell ref="A53:D53"/>
    <mergeCell ref="F52:H52"/>
    <mergeCell ref="F53:H53"/>
    <mergeCell ref="A46:B46"/>
    <mergeCell ref="D46:E46"/>
    <mergeCell ref="F46:H46"/>
    <mergeCell ref="A52:D52"/>
    <mergeCell ref="A41:H41"/>
    <mergeCell ref="A30:B40"/>
    <mergeCell ref="G29:H29"/>
    <mergeCell ref="C29:F29"/>
    <mergeCell ref="A45:H45"/>
    <mergeCell ref="A14:H14"/>
    <mergeCell ref="A27:H27"/>
    <mergeCell ref="E40:F40"/>
    <mergeCell ref="A42:H42"/>
    <mergeCell ref="A23:B23"/>
    <mergeCell ref="C23:D23"/>
    <mergeCell ref="E23:G23"/>
    <mergeCell ref="A26:H26"/>
    <mergeCell ref="A8:H8"/>
    <mergeCell ref="C1:C2"/>
    <mergeCell ref="B16:B20"/>
    <mergeCell ref="A16:A20"/>
    <mergeCell ref="C28:H28"/>
    <mergeCell ref="H23:H24"/>
    <mergeCell ref="C9:F9"/>
    <mergeCell ref="F10:H10"/>
    <mergeCell ref="F11:H11"/>
    <mergeCell ref="C10:E10"/>
    <mergeCell ref="C11:E11"/>
    <mergeCell ref="A15:H15"/>
    <mergeCell ref="C17:H17"/>
    <mergeCell ref="D18:H18"/>
    <mergeCell ref="D19:H19"/>
    <mergeCell ref="C19:C20"/>
    <mergeCell ref="C3:C4"/>
    <mergeCell ref="H6:H7"/>
    <mergeCell ref="A22:H22"/>
    <mergeCell ref="A21:H21"/>
    <mergeCell ref="G1:G2"/>
    <mergeCell ref="G3:G4"/>
    <mergeCell ref="D1:F2"/>
    <mergeCell ref="D3:F4"/>
    <mergeCell ref="A12:H12"/>
    <mergeCell ref="A9:B9"/>
    <mergeCell ref="A10:B10"/>
    <mergeCell ref="A11:B11"/>
    <mergeCell ref="A1:B4"/>
    <mergeCell ref="H1:H2"/>
    <mergeCell ref="H3:H4"/>
    <mergeCell ref="A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3831-EBD6-4954-AD1D-2AF741608A19}">
  <sheetPr>
    <pageSetUpPr fitToPage="1"/>
  </sheetPr>
  <dimension ref="A1:I61"/>
  <sheetViews>
    <sheetView view="pageBreakPreview" zoomScale="85" zoomScaleNormal="85" zoomScaleSheetLayoutView="85" workbookViewId="0">
      <selection activeCell="F46" sqref="F46:H46"/>
    </sheetView>
  </sheetViews>
  <sheetFormatPr baseColWidth="10" defaultColWidth="11.453125" defaultRowHeight="14" x14ac:dyDescent="0.3"/>
  <cols>
    <col min="1" max="1" width="21" style="54" customWidth="1"/>
    <col min="2" max="2" width="19.453125" style="54" customWidth="1"/>
    <col min="3" max="3" width="15.26953125" style="54" customWidth="1"/>
    <col min="4" max="4" width="15.453125" style="54" customWidth="1"/>
    <col min="5" max="5" width="14.7265625" style="54" customWidth="1"/>
    <col min="6" max="6" width="19" style="54" customWidth="1"/>
    <col min="7" max="7" width="20.7265625" style="54" customWidth="1"/>
    <col min="8" max="8" width="18.54296875" style="54" customWidth="1"/>
    <col min="9" max="9" width="18.7265625" style="54" customWidth="1"/>
    <col min="10" max="16384" width="11.453125" style="54"/>
  </cols>
  <sheetData>
    <row r="1" spans="1:9" ht="20.25" customHeight="1" x14ac:dyDescent="0.3">
      <c r="A1" s="106"/>
      <c r="B1" s="106"/>
      <c r="C1" s="98" t="s">
        <v>10</v>
      </c>
      <c r="D1" s="103" t="s">
        <v>50</v>
      </c>
      <c r="E1" s="103"/>
      <c r="F1" s="103"/>
      <c r="G1" s="98" t="s">
        <v>51</v>
      </c>
      <c r="H1" s="103" t="s">
        <v>110</v>
      </c>
    </row>
    <row r="2" spans="1:9" ht="20.25" customHeight="1" x14ac:dyDescent="0.3">
      <c r="A2" s="106"/>
      <c r="B2" s="106"/>
      <c r="C2" s="98"/>
      <c r="D2" s="103"/>
      <c r="E2" s="103"/>
      <c r="F2" s="103"/>
      <c r="G2" s="98"/>
      <c r="H2" s="103"/>
    </row>
    <row r="3" spans="1:9" ht="20.25" customHeight="1" x14ac:dyDescent="0.3">
      <c r="A3" s="106"/>
      <c r="B3" s="106"/>
      <c r="C3" s="98" t="s">
        <v>14</v>
      </c>
      <c r="D3" s="103" t="s">
        <v>101</v>
      </c>
      <c r="E3" s="103"/>
      <c r="F3" s="103"/>
      <c r="G3" s="98" t="s">
        <v>52</v>
      </c>
      <c r="H3" s="107">
        <v>1</v>
      </c>
    </row>
    <row r="4" spans="1:9" ht="20.25" customHeight="1" x14ac:dyDescent="0.3">
      <c r="A4" s="106"/>
      <c r="B4" s="106"/>
      <c r="C4" s="98"/>
      <c r="D4" s="103"/>
      <c r="E4" s="103"/>
      <c r="F4" s="103"/>
      <c r="G4" s="98"/>
      <c r="H4" s="107"/>
    </row>
    <row r="5" spans="1:9" x14ac:dyDescent="0.3">
      <c r="A5" s="108"/>
      <c r="B5" s="108"/>
      <c r="C5" s="108"/>
      <c r="D5" s="108"/>
      <c r="E5" s="108"/>
      <c r="F5" s="108"/>
      <c r="G5" s="108"/>
      <c r="H5" s="108"/>
      <c r="I5" s="55"/>
    </row>
    <row r="6" spans="1:9" x14ac:dyDescent="0.3">
      <c r="A6" s="98" t="s">
        <v>113</v>
      </c>
      <c r="B6" s="94" t="s">
        <v>114</v>
      </c>
      <c r="C6" s="94" t="s">
        <v>115</v>
      </c>
      <c r="D6" s="94" t="s">
        <v>116</v>
      </c>
      <c r="E6" s="123" t="s">
        <v>117</v>
      </c>
      <c r="F6" s="123" t="s">
        <v>119</v>
      </c>
      <c r="G6" s="123" t="s">
        <v>118</v>
      </c>
      <c r="H6" s="99"/>
      <c r="I6" s="55"/>
    </row>
    <row r="7" spans="1:9" x14ac:dyDescent="0.3">
      <c r="A7" s="98"/>
      <c r="B7" s="95">
        <v>4</v>
      </c>
      <c r="C7" s="95">
        <v>6</v>
      </c>
      <c r="D7" s="95">
        <v>2025</v>
      </c>
      <c r="E7" s="124"/>
      <c r="F7" s="124"/>
      <c r="G7" s="124"/>
      <c r="H7" s="100"/>
      <c r="I7" s="55"/>
    </row>
    <row r="8" spans="1:9" ht="25.5" customHeight="1" x14ac:dyDescent="0.3">
      <c r="A8" s="98" t="s">
        <v>94</v>
      </c>
      <c r="B8" s="98"/>
      <c r="C8" s="98"/>
      <c r="D8" s="98"/>
      <c r="E8" s="98"/>
      <c r="F8" s="98"/>
      <c r="G8" s="98"/>
      <c r="H8" s="98"/>
      <c r="I8" s="66"/>
    </row>
    <row r="9" spans="1:9" ht="31.5" customHeight="1" x14ac:dyDescent="0.3">
      <c r="A9" s="104" t="s">
        <v>53</v>
      </c>
      <c r="B9" s="104"/>
      <c r="C9" s="109" t="s">
        <v>9</v>
      </c>
      <c r="D9" s="109"/>
      <c r="E9" s="109"/>
      <c r="F9" s="109"/>
      <c r="G9" s="67" t="s">
        <v>56</v>
      </c>
      <c r="H9" s="93">
        <v>19459725</v>
      </c>
      <c r="I9" s="69"/>
    </row>
    <row r="10" spans="1:9" ht="24.75" customHeight="1" x14ac:dyDescent="0.3">
      <c r="A10" s="104" t="s">
        <v>65</v>
      </c>
      <c r="B10" s="104"/>
      <c r="C10" s="104" t="s">
        <v>54</v>
      </c>
      <c r="D10" s="104"/>
      <c r="E10" s="104"/>
      <c r="F10" s="104" t="s">
        <v>55</v>
      </c>
      <c r="G10" s="104"/>
      <c r="H10" s="104"/>
    </row>
    <row r="11" spans="1:9" ht="30" customHeight="1" x14ac:dyDescent="0.3">
      <c r="A11" s="105">
        <v>22000000</v>
      </c>
      <c r="B11" s="105"/>
      <c r="C11" s="109" t="s">
        <v>93</v>
      </c>
      <c r="D11" s="109"/>
      <c r="E11" s="109"/>
      <c r="F11" s="109" t="s">
        <v>95</v>
      </c>
      <c r="G11" s="109"/>
      <c r="H11" s="109"/>
      <c r="I11" s="66"/>
    </row>
    <row r="12" spans="1:9" ht="26.25" customHeight="1" x14ac:dyDescent="0.3">
      <c r="A12" s="98" t="s">
        <v>58</v>
      </c>
      <c r="B12" s="98"/>
      <c r="C12" s="98"/>
      <c r="D12" s="98"/>
      <c r="E12" s="98"/>
      <c r="F12" s="98"/>
      <c r="G12" s="98"/>
      <c r="H12" s="98"/>
      <c r="I12" s="66"/>
    </row>
    <row r="13" spans="1:9" ht="39" customHeight="1" x14ac:dyDescent="0.3">
      <c r="A13" s="70" t="s">
        <v>59</v>
      </c>
      <c r="B13" s="71" t="b">
        <v>0</v>
      </c>
      <c r="C13" s="68" t="s">
        <v>60</v>
      </c>
      <c r="D13" s="58" t="b">
        <v>0</v>
      </c>
      <c r="E13" s="68" t="s">
        <v>61</v>
      </c>
      <c r="F13" s="72" t="b">
        <v>0</v>
      </c>
      <c r="G13" s="68" t="s">
        <v>112</v>
      </c>
      <c r="H13" s="73" t="b">
        <v>1</v>
      </c>
      <c r="I13" s="66"/>
    </row>
    <row r="14" spans="1:9" ht="11.25" customHeight="1" x14ac:dyDescent="0.3">
      <c r="A14" s="101"/>
      <c r="B14" s="101"/>
      <c r="C14" s="101"/>
      <c r="D14" s="101"/>
      <c r="E14" s="101"/>
      <c r="F14" s="101"/>
      <c r="G14" s="101"/>
      <c r="H14" s="101"/>
      <c r="I14" s="66"/>
    </row>
    <row r="15" spans="1:9" ht="26.25" customHeight="1" x14ac:dyDescent="0.3">
      <c r="A15" s="98" t="s">
        <v>66</v>
      </c>
      <c r="B15" s="98"/>
      <c r="C15" s="98"/>
      <c r="D15" s="98"/>
      <c r="E15" s="98"/>
      <c r="F15" s="98"/>
      <c r="G15" s="98"/>
      <c r="H15" s="98"/>
      <c r="I15" s="66"/>
    </row>
    <row r="16" spans="1:9" ht="17.25" customHeight="1" x14ac:dyDescent="0.3">
      <c r="A16" s="110" t="s">
        <v>102</v>
      </c>
      <c r="B16" s="109" t="s">
        <v>8</v>
      </c>
      <c r="C16" s="59" t="s">
        <v>78</v>
      </c>
      <c r="D16" s="84" t="b">
        <v>0</v>
      </c>
      <c r="E16" s="59" t="s">
        <v>79</v>
      </c>
      <c r="F16" s="85" t="b">
        <v>0</v>
      </c>
      <c r="G16" s="59" t="s">
        <v>80</v>
      </c>
      <c r="H16" s="84" t="b">
        <v>1</v>
      </c>
      <c r="I16" s="66"/>
    </row>
    <row r="17" spans="1:9" ht="31.5" customHeight="1" x14ac:dyDescent="0.3">
      <c r="A17" s="111"/>
      <c r="B17" s="109"/>
      <c r="C17" s="115" t="s">
        <v>103</v>
      </c>
      <c r="D17" s="115"/>
      <c r="E17" s="115"/>
      <c r="F17" s="115"/>
      <c r="G17" s="115"/>
      <c r="H17" s="115"/>
      <c r="I17" s="66"/>
    </row>
    <row r="18" spans="1:9" ht="17.25" customHeight="1" x14ac:dyDescent="0.3">
      <c r="A18" s="111"/>
      <c r="B18" s="109"/>
      <c r="C18" s="59" t="s">
        <v>111</v>
      </c>
      <c r="D18" s="115" t="s">
        <v>57</v>
      </c>
      <c r="E18" s="115"/>
      <c r="F18" s="115"/>
      <c r="G18" s="115"/>
      <c r="H18" s="115"/>
      <c r="I18" s="66"/>
    </row>
    <row r="19" spans="1:9" ht="17.25" customHeight="1" x14ac:dyDescent="0.3">
      <c r="A19" s="111"/>
      <c r="B19" s="109"/>
      <c r="C19" s="117" t="b">
        <v>1</v>
      </c>
      <c r="D19" s="116" t="b">
        <v>0</v>
      </c>
      <c r="E19" s="116"/>
      <c r="F19" s="116"/>
      <c r="G19" s="116"/>
      <c r="H19" s="116"/>
      <c r="I19" s="66"/>
    </row>
    <row r="20" spans="1:9" ht="26.25" customHeight="1" x14ac:dyDescent="0.3">
      <c r="A20" s="112"/>
      <c r="B20" s="109"/>
      <c r="C20" s="117"/>
      <c r="D20" s="74" t="s">
        <v>63</v>
      </c>
      <c r="E20" s="75" t="b">
        <v>0</v>
      </c>
      <c r="F20" s="60"/>
      <c r="G20" s="74" t="s">
        <v>64</v>
      </c>
      <c r="H20" s="75" t="b">
        <v>0</v>
      </c>
      <c r="I20" s="66"/>
    </row>
    <row r="21" spans="1:9" ht="9" customHeight="1" x14ac:dyDescent="0.3">
      <c r="A21" s="101"/>
      <c r="B21" s="101"/>
      <c r="C21" s="101"/>
      <c r="D21" s="101"/>
      <c r="E21" s="101"/>
      <c r="F21" s="101"/>
      <c r="G21" s="101"/>
      <c r="H21" s="102"/>
      <c r="I21" s="66"/>
    </row>
    <row r="22" spans="1:9" ht="22.5" customHeight="1" x14ac:dyDescent="0.3">
      <c r="A22" s="98" t="s">
        <v>96</v>
      </c>
      <c r="B22" s="98"/>
      <c r="C22" s="98"/>
      <c r="D22" s="98"/>
      <c r="E22" s="98"/>
      <c r="F22" s="98"/>
      <c r="G22" s="98"/>
      <c r="H22" s="98"/>
      <c r="I22" s="66"/>
    </row>
    <row r="23" spans="1:9" ht="22.5" customHeight="1" x14ac:dyDescent="0.3">
      <c r="A23" s="98" t="s">
        <v>74</v>
      </c>
      <c r="B23" s="98"/>
      <c r="C23" s="98" t="s">
        <v>75</v>
      </c>
      <c r="D23" s="98"/>
      <c r="E23" s="98" t="s">
        <v>77</v>
      </c>
      <c r="F23" s="98"/>
      <c r="G23" s="98"/>
      <c r="H23" s="114" t="s">
        <v>82</v>
      </c>
      <c r="I23" s="66"/>
    </row>
    <row r="24" spans="1:9" ht="42" customHeight="1" x14ac:dyDescent="0.3">
      <c r="A24" s="68" t="s">
        <v>73</v>
      </c>
      <c r="B24" s="78" t="s">
        <v>97</v>
      </c>
      <c r="C24" s="78" t="s">
        <v>76</v>
      </c>
      <c r="D24" s="78" t="s">
        <v>97</v>
      </c>
      <c r="E24" s="68" t="s">
        <v>99</v>
      </c>
      <c r="F24" s="68" t="s">
        <v>98</v>
      </c>
      <c r="G24" s="68" t="s">
        <v>81</v>
      </c>
      <c r="H24" s="114"/>
      <c r="I24" s="66"/>
    </row>
    <row r="25" spans="1:9" ht="36" customHeight="1" x14ac:dyDescent="0.3">
      <c r="A25" s="96">
        <v>451821</v>
      </c>
      <c r="B25" s="68"/>
      <c r="C25" s="63"/>
      <c r="D25" s="86"/>
      <c r="E25" s="60"/>
      <c r="F25" s="74"/>
      <c r="G25" s="74"/>
      <c r="H25" s="97">
        <f>+SUM(A25:G25)</f>
        <v>451821</v>
      </c>
      <c r="I25" s="66"/>
    </row>
    <row r="26" spans="1:9" ht="6" customHeight="1" x14ac:dyDescent="0.3">
      <c r="A26" s="121"/>
      <c r="B26" s="121"/>
      <c r="C26" s="121"/>
      <c r="D26" s="121"/>
      <c r="E26" s="121"/>
      <c r="F26" s="121"/>
      <c r="G26" s="121"/>
      <c r="H26" s="122"/>
      <c r="I26" s="66"/>
    </row>
    <row r="27" spans="1:9" ht="17.25" customHeight="1" x14ac:dyDescent="0.3">
      <c r="A27" s="118" t="s">
        <v>72</v>
      </c>
      <c r="B27" s="119"/>
      <c r="C27" s="119"/>
      <c r="D27" s="119"/>
      <c r="E27" s="119"/>
      <c r="F27" s="119"/>
      <c r="G27" s="119"/>
      <c r="H27" s="119"/>
      <c r="I27" s="66"/>
    </row>
    <row r="28" spans="1:9" ht="28.5" customHeight="1" x14ac:dyDescent="0.3">
      <c r="A28" s="59" t="s">
        <v>100</v>
      </c>
      <c r="B28" s="61">
        <v>2024</v>
      </c>
      <c r="C28" s="113" t="s">
        <v>0</v>
      </c>
      <c r="D28" s="113"/>
      <c r="E28" s="113"/>
      <c r="F28" s="113"/>
      <c r="G28" s="113"/>
      <c r="H28" s="113"/>
      <c r="I28" s="66"/>
    </row>
    <row r="29" spans="1:9" ht="37.5" customHeight="1" x14ac:dyDescent="0.3">
      <c r="A29" s="76" t="s">
        <v>67</v>
      </c>
      <c r="B29" s="61" t="s">
        <v>68</v>
      </c>
      <c r="C29" s="134" t="s">
        <v>1</v>
      </c>
      <c r="D29" s="136"/>
      <c r="E29" s="136"/>
      <c r="F29" s="135"/>
      <c r="G29" s="134" t="s">
        <v>2</v>
      </c>
      <c r="H29" s="135"/>
      <c r="I29" s="66"/>
    </row>
    <row r="30" spans="1:9" ht="17.25" customHeight="1" x14ac:dyDescent="0.3">
      <c r="A30" s="130" t="s">
        <v>104</v>
      </c>
      <c r="B30" s="131"/>
      <c r="C30" s="61" t="s">
        <v>3</v>
      </c>
      <c r="D30" s="61">
        <v>0</v>
      </c>
      <c r="E30" s="61" t="s">
        <v>4</v>
      </c>
      <c r="F30" s="61" t="s">
        <v>5</v>
      </c>
      <c r="G30" s="61" t="s">
        <v>6</v>
      </c>
      <c r="H30" s="61">
        <v>151.87799999999999</v>
      </c>
      <c r="I30" s="66"/>
    </row>
    <row r="31" spans="1:9" ht="17.25" customHeight="1" x14ac:dyDescent="0.3">
      <c r="A31" s="130"/>
      <c r="B31" s="131"/>
      <c r="C31" s="61" t="s">
        <v>3</v>
      </c>
      <c r="D31" s="62">
        <v>1674543</v>
      </c>
      <c r="E31" s="61" t="s">
        <v>4</v>
      </c>
      <c r="F31" s="62">
        <v>2631382</v>
      </c>
      <c r="G31" s="61" t="s">
        <v>6</v>
      </c>
      <c r="H31" s="61">
        <v>207.56899999999999</v>
      </c>
      <c r="I31" s="66"/>
    </row>
    <row r="32" spans="1:9" ht="17.25" customHeight="1" x14ac:dyDescent="0.3">
      <c r="A32" s="130"/>
      <c r="B32" s="131"/>
      <c r="C32" s="61" t="s">
        <v>3</v>
      </c>
      <c r="D32" s="62">
        <v>2631383</v>
      </c>
      <c r="E32" s="61" t="s">
        <v>4</v>
      </c>
      <c r="F32" s="62">
        <v>3513828</v>
      </c>
      <c r="G32" s="61" t="s">
        <v>6</v>
      </c>
      <c r="H32" s="61">
        <v>251.85300000000001</v>
      </c>
      <c r="I32" s="66"/>
    </row>
    <row r="33" spans="1:9" ht="17.25" customHeight="1" x14ac:dyDescent="0.3">
      <c r="A33" s="130"/>
      <c r="B33" s="131"/>
      <c r="C33" s="61" t="s">
        <v>3</v>
      </c>
      <c r="D33" s="62">
        <v>3513829</v>
      </c>
      <c r="E33" s="61" t="s">
        <v>4</v>
      </c>
      <c r="F33" s="62">
        <v>4456815</v>
      </c>
      <c r="G33" s="61" t="s">
        <v>6</v>
      </c>
      <c r="H33" s="63">
        <v>293.05599999999998</v>
      </c>
      <c r="I33" s="66"/>
    </row>
    <row r="34" spans="1:9" ht="17.25" customHeight="1" x14ac:dyDescent="0.3">
      <c r="A34" s="130"/>
      <c r="B34" s="131"/>
      <c r="C34" s="61" t="s">
        <v>3</v>
      </c>
      <c r="D34" s="62">
        <v>4456816</v>
      </c>
      <c r="E34" s="61" t="s">
        <v>4</v>
      </c>
      <c r="F34" s="62">
        <v>5382527</v>
      </c>
      <c r="G34" s="61" t="s">
        <v>6</v>
      </c>
      <c r="H34" s="63">
        <v>336520</v>
      </c>
      <c r="I34" s="66"/>
    </row>
    <row r="35" spans="1:9" ht="17.25" customHeight="1" x14ac:dyDescent="0.3">
      <c r="A35" s="130"/>
      <c r="B35" s="131"/>
      <c r="C35" s="61" t="s">
        <v>3</v>
      </c>
      <c r="D35" s="62">
        <v>5382528</v>
      </c>
      <c r="E35" s="61" t="s">
        <v>4</v>
      </c>
      <c r="F35" s="62">
        <v>8117664</v>
      </c>
      <c r="G35" s="61" t="s">
        <v>6</v>
      </c>
      <c r="H35" s="61">
        <v>379.82799999999997</v>
      </c>
      <c r="I35" s="66"/>
    </row>
    <row r="36" spans="1:9" ht="17.25" customHeight="1" x14ac:dyDescent="0.3">
      <c r="A36" s="130"/>
      <c r="B36" s="131"/>
      <c r="C36" s="61" t="s">
        <v>3</v>
      </c>
      <c r="D36" s="62">
        <v>8117665</v>
      </c>
      <c r="E36" s="61" t="s">
        <v>4</v>
      </c>
      <c r="F36" s="62">
        <v>11345698</v>
      </c>
      <c r="G36" s="61" t="s">
        <v>6</v>
      </c>
      <c r="H36" s="61">
        <v>461.358</v>
      </c>
      <c r="I36" s="66"/>
    </row>
    <row r="37" spans="1:9" ht="17.25" customHeight="1" x14ac:dyDescent="0.3">
      <c r="A37" s="130"/>
      <c r="B37" s="131"/>
      <c r="C37" s="61" t="s">
        <v>3</v>
      </c>
      <c r="D37" s="62">
        <v>11345699</v>
      </c>
      <c r="E37" s="61" t="s">
        <v>4</v>
      </c>
      <c r="F37" s="62">
        <v>13471440</v>
      </c>
      <c r="G37" s="61" t="s">
        <v>6</v>
      </c>
      <c r="H37" s="61">
        <v>622.37400000000002</v>
      </c>
      <c r="I37" s="66"/>
    </row>
    <row r="38" spans="1:9" ht="17.25" customHeight="1" x14ac:dyDescent="0.3">
      <c r="A38" s="130"/>
      <c r="B38" s="131"/>
      <c r="C38" s="61" t="s">
        <v>3</v>
      </c>
      <c r="D38" s="62">
        <v>13471441</v>
      </c>
      <c r="E38" s="61" t="s">
        <v>4</v>
      </c>
      <c r="F38" s="62">
        <v>16583843</v>
      </c>
      <c r="G38" s="61" t="s">
        <v>6</v>
      </c>
      <c r="H38" s="61">
        <v>809.07500000000005</v>
      </c>
      <c r="I38" s="66"/>
    </row>
    <row r="39" spans="1:9" ht="17.25" customHeight="1" x14ac:dyDescent="0.3">
      <c r="A39" s="130"/>
      <c r="B39" s="131"/>
      <c r="C39" s="61" t="s">
        <v>3</v>
      </c>
      <c r="D39" s="62">
        <v>16583844</v>
      </c>
      <c r="E39" s="61" t="s">
        <v>4</v>
      </c>
      <c r="F39" s="62">
        <v>20053045</v>
      </c>
      <c r="G39" s="61" t="s">
        <v>6</v>
      </c>
      <c r="H39" s="61">
        <v>978.65599999999995</v>
      </c>
      <c r="I39" s="66"/>
    </row>
    <row r="40" spans="1:9" ht="17.25" customHeight="1" x14ac:dyDescent="0.3">
      <c r="A40" s="132"/>
      <c r="B40" s="133"/>
      <c r="C40" s="61" t="s">
        <v>3</v>
      </c>
      <c r="D40" s="62">
        <v>20053046</v>
      </c>
      <c r="E40" s="120" t="s">
        <v>7</v>
      </c>
      <c r="F40" s="120"/>
      <c r="G40" s="61" t="s">
        <v>6</v>
      </c>
      <c r="H40" s="62">
        <v>1152515</v>
      </c>
      <c r="I40" s="66"/>
    </row>
    <row r="41" spans="1:9" ht="10.5" customHeight="1" x14ac:dyDescent="0.3">
      <c r="A41" s="129"/>
      <c r="B41" s="129"/>
      <c r="C41" s="129"/>
      <c r="D41" s="129"/>
      <c r="E41" s="129"/>
      <c r="F41" s="129"/>
      <c r="G41" s="129"/>
      <c r="H41" s="129"/>
      <c r="I41" s="66"/>
    </row>
    <row r="42" spans="1:9" ht="17.25" customHeight="1" x14ac:dyDescent="0.3">
      <c r="A42" s="98" t="s">
        <v>62</v>
      </c>
      <c r="B42" s="98"/>
      <c r="C42" s="98"/>
      <c r="D42" s="98"/>
      <c r="E42" s="98"/>
      <c r="F42" s="98"/>
      <c r="G42" s="98"/>
      <c r="H42" s="98"/>
      <c r="I42" s="66"/>
    </row>
    <row r="43" spans="1:9" ht="36" customHeight="1" x14ac:dyDescent="0.3">
      <c r="A43" s="67" t="s">
        <v>71</v>
      </c>
      <c r="B43" s="67" t="s">
        <v>69</v>
      </c>
      <c r="C43" s="67" t="s">
        <v>70</v>
      </c>
      <c r="D43" s="67" t="s">
        <v>105</v>
      </c>
      <c r="E43" s="67" t="s">
        <v>106</v>
      </c>
      <c r="F43" s="67" t="s">
        <v>107</v>
      </c>
      <c r="G43" s="67" t="s">
        <v>108</v>
      </c>
      <c r="H43" s="67" t="s">
        <v>109</v>
      </c>
      <c r="I43" s="66"/>
    </row>
    <row r="44" spans="1:9" ht="46.5" customHeight="1" x14ac:dyDescent="0.3">
      <c r="A44" s="82">
        <v>1152515</v>
      </c>
      <c r="B44" s="79">
        <v>45811</v>
      </c>
      <c r="C44" s="79">
        <v>45811</v>
      </c>
      <c r="D44" s="80">
        <f>+C44-B44</f>
        <v>0</v>
      </c>
      <c r="E44" s="81">
        <v>0.5</v>
      </c>
      <c r="F44" s="83">
        <f>+D44*A44</f>
        <v>0</v>
      </c>
      <c r="G44" s="83">
        <f>+E44*A44</f>
        <v>576257.5</v>
      </c>
      <c r="H44" s="87">
        <f>+G44+F44</f>
        <v>576257.5</v>
      </c>
      <c r="I44" s="66"/>
    </row>
    <row r="45" spans="1:9" ht="17.25" customHeight="1" x14ac:dyDescent="0.3">
      <c r="A45" s="129"/>
      <c r="B45" s="129"/>
      <c r="C45" s="129"/>
      <c r="D45" s="129"/>
      <c r="E45" s="129"/>
      <c r="F45" s="129"/>
      <c r="G45" s="129"/>
      <c r="H45" s="129"/>
      <c r="I45" s="66"/>
    </row>
    <row r="46" spans="1:9" ht="48" customHeight="1" x14ac:dyDescent="0.3">
      <c r="A46" s="104" t="s">
        <v>83</v>
      </c>
      <c r="B46" s="104"/>
      <c r="C46" s="88">
        <f>+H44+H25</f>
        <v>1028078.5</v>
      </c>
      <c r="D46" s="98" t="s">
        <v>84</v>
      </c>
      <c r="E46" s="98"/>
      <c r="F46" s="109" t="s">
        <v>121</v>
      </c>
      <c r="G46" s="109"/>
      <c r="H46" s="109"/>
      <c r="I46" s="66"/>
    </row>
    <row r="47" spans="1:9" ht="17.25" customHeight="1" x14ac:dyDescent="0.3">
      <c r="H47" s="66"/>
      <c r="I47" s="66"/>
    </row>
    <row r="48" spans="1:9" ht="17.25" customHeight="1" x14ac:dyDescent="0.3">
      <c r="H48" s="66"/>
      <c r="I48" s="66"/>
    </row>
    <row r="49" spans="1:9" ht="17.25" customHeight="1" x14ac:dyDescent="0.3">
      <c r="H49" s="66"/>
      <c r="I49" s="66"/>
    </row>
    <row r="50" spans="1:9" ht="17.25" customHeight="1" x14ac:dyDescent="0.3">
      <c r="H50" s="66"/>
      <c r="I50" s="66"/>
    </row>
    <row r="51" spans="1:9" ht="17.25" customHeight="1" x14ac:dyDescent="0.3">
      <c r="A51" s="91"/>
      <c r="B51" s="91"/>
      <c r="C51" s="91"/>
      <c r="D51" s="91"/>
      <c r="F51" s="91"/>
      <c r="G51" s="91"/>
      <c r="H51" s="92"/>
      <c r="I51" s="66"/>
    </row>
    <row r="52" spans="1:9" s="90" customFormat="1" ht="17.25" customHeight="1" x14ac:dyDescent="0.35">
      <c r="A52" s="128" t="s">
        <v>85</v>
      </c>
      <c r="B52" s="128"/>
      <c r="C52" s="128"/>
      <c r="D52" s="128"/>
      <c r="F52" s="126" t="str">
        <f>+C9</f>
        <v>ERNEY ALFONSO VELÁSQUEZ TORRES</v>
      </c>
      <c r="G52" s="126"/>
      <c r="H52" s="126"/>
      <c r="I52" s="66"/>
    </row>
    <row r="53" spans="1:9" ht="30.75" customHeight="1" x14ac:dyDescent="0.3">
      <c r="A53" s="125" t="s">
        <v>92</v>
      </c>
      <c r="B53" s="125"/>
      <c r="C53" s="125"/>
      <c r="D53" s="125"/>
      <c r="F53" s="127" t="str">
        <f>+C11</f>
        <v>AGENTE ESPECIAL</v>
      </c>
      <c r="G53" s="127"/>
      <c r="H53" s="127"/>
      <c r="I53" s="66"/>
    </row>
    <row r="54" spans="1:9" ht="30.75" customHeight="1" x14ac:dyDescent="0.3">
      <c r="A54" s="89"/>
      <c r="B54" s="89"/>
      <c r="C54" s="89"/>
      <c r="D54" s="89"/>
      <c r="F54" s="77"/>
      <c r="G54" s="77"/>
      <c r="H54" s="77"/>
      <c r="I54" s="66"/>
    </row>
    <row r="55" spans="1:9" ht="17.25" customHeight="1" x14ac:dyDescent="0.3">
      <c r="A55" s="57"/>
      <c r="H55" s="66"/>
      <c r="I55" s="66"/>
    </row>
    <row r="56" spans="1:9" ht="17.25" hidden="1" customHeight="1" x14ac:dyDescent="0.3">
      <c r="A56" s="57" t="s">
        <v>86</v>
      </c>
      <c r="H56" s="66"/>
      <c r="I56" s="66"/>
    </row>
    <row r="57" spans="1:9" ht="17.25" customHeight="1" x14ac:dyDescent="0.3">
      <c r="A57" s="57" t="s">
        <v>87</v>
      </c>
      <c r="H57" s="66"/>
      <c r="I57" s="66"/>
    </row>
    <row r="58" spans="1:9" ht="14.15" customHeight="1" x14ac:dyDescent="0.3">
      <c r="A58" s="57" t="s">
        <v>88</v>
      </c>
      <c r="B58" s="56"/>
      <c r="C58" s="56"/>
      <c r="D58" s="56"/>
      <c r="E58" s="56"/>
    </row>
    <row r="59" spans="1:9" ht="14.15" hidden="1" customHeight="1" x14ac:dyDescent="0.3">
      <c r="A59" s="57" t="s">
        <v>89</v>
      </c>
      <c r="B59" s="56"/>
      <c r="C59" s="64"/>
      <c r="D59" s="56"/>
      <c r="E59" s="56"/>
    </row>
    <row r="60" spans="1:9" ht="14.15" hidden="1" customHeight="1" x14ac:dyDescent="0.3">
      <c r="A60" s="57" t="s">
        <v>90</v>
      </c>
      <c r="B60" s="56"/>
      <c r="C60" s="64"/>
      <c r="D60" s="65"/>
      <c r="E60" s="65"/>
    </row>
    <row r="61" spans="1:9" ht="14.15" hidden="1" customHeight="1" x14ac:dyDescent="0.3">
      <c r="A61" s="57" t="s">
        <v>91</v>
      </c>
    </row>
  </sheetData>
  <mergeCells count="56">
    <mergeCell ref="A52:D52"/>
    <mergeCell ref="F52:H52"/>
    <mergeCell ref="A53:D53"/>
    <mergeCell ref="F53:H53"/>
    <mergeCell ref="A41:H41"/>
    <mergeCell ref="A42:H42"/>
    <mergeCell ref="A45:H45"/>
    <mergeCell ref="A46:B46"/>
    <mergeCell ref="D46:E46"/>
    <mergeCell ref="F46:H46"/>
    <mergeCell ref="A30:B40"/>
    <mergeCell ref="E40:F40"/>
    <mergeCell ref="A21:H21"/>
    <mergeCell ref="A22:H22"/>
    <mergeCell ref="A23:B23"/>
    <mergeCell ref="C23:D23"/>
    <mergeCell ref="E23:G23"/>
    <mergeCell ref="H23:H24"/>
    <mergeCell ref="A26:H26"/>
    <mergeCell ref="A27:H27"/>
    <mergeCell ref="C28:H28"/>
    <mergeCell ref="C29:F29"/>
    <mergeCell ref="G29:H29"/>
    <mergeCell ref="A16:A20"/>
    <mergeCell ref="B16:B20"/>
    <mergeCell ref="C17:H17"/>
    <mergeCell ref="D18:H18"/>
    <mergeCell ref="C19:C20"/>
    <mergeCell ref="D19:H19"/>
    <mergeCell ref="A15:H15"/>
    <mergeCell ref="A8:H8"/>
    <mergeCell ref="A9:B9"/>
    <mergeCell ref="C9:F9"/>
    <mergeCell ref="A10:B10"/>
    <mergeCell ref="C10:E10"/>
    <mergeCell ref="F10:H10"/>
    <mergeCell ref="A11:B11"/>
    <mergeCell ref="C11:E11"/>
    <mergeCell ref="F11:H11"/>
    <mergeCell ref="A12:H12"/>
    <mergeCell ref="A14:H14"/>
    <mergeCell ref="A5:H5"/>
    <mergeCell ref="A6:A7"/>
    <mergeCell ref="E6:E7"/>
    <mergeCell ref="F6:F7"/>
    <mergeCell ref="G6:G7"/>
    <mergeCell ref="H6:H7"/>
    <mergeCell ref="A1:B4"/>
    <mergeCell ref="C1:C2"/>
    <mergeCell ref="D1:F2"/>
    <mergeCell ref="G1:G2"/>
    <mergeCell ref="H1:H2"/>
    <mergeCell ref="C3:C4"/>
    <mergeCell ref="D3:F4"/>
    <mergeCell ref="G3:G4"/>
    <mergeCell ref="H3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DC5F-F127-4D2B-BDB7-0ABB22BE1981}">
  <sheetPr>
    <pageSetUpPr fitToPage="1"/>
  </sheetPr>
  <dimension ref="B1:AQ68"/>
  <sheetViews>
    <sheetView showGridLines="0" zoomScale="80" zoomScaleNormal="80" zoomScaleSheetLayoutView="75" workbookViewId="0">
      <selection activeCell="AD27" sqref="AD27"/>
    </sheetView>
  </sheetViews>
  <sheetFormatPr baseColWidth="10" defaultColWidth="11.453125" defaultRowHeight="17.5" x14ac:dyDescent="0.35"/>
  <cols>
    <col min="1" max="1" width="11.453125" style="1" customWidth="1"/>
    <col min="2" max="2" width="2.1796875" style="1" customWidth="1"/>
    <col min="3" max="3" width="3.26953125" style="1" bestFit="1" customWidth="1"/>
    <col min="4" max="4" width="22.26953125" style="1" customWidth="1"/>
    <col min="5" max="5" width="5" style="1" customWidth="1"/>
    <col min="6" max="6" width="5.81640625" style="1" customWidth="1"/>
    <col min="7" max="7" width="4" style="1" customWidth="1"/>
    <col min="8" max="8" width="2.26953125" style="1" customWidth="1"/>
    <col min="9" max="9" width="3.7265625" style="1" customWidth="1"/>
    <col min="10" max="10" width="3.453125" style="1" customWidth="1"/>
    <col min="11" max="11" width="6.453125" style="1" bestFit="1" customWidth="1"/>
    <col min="12" max="12" width="2.7265625" style="1" customWidth="1"/>
    <col min="13" max="14" width="3.7265625" style="1" customWidth="1"/>
    <col min="15" max="15" width="5" style="1" customWidth="1"/>
    <col min="16" max="16" width="3.453125" style="1" customWidth="1"/>
    <col min="17" max="17" width="3.7265625" style="1" customWidth="1"/>
    <col min="18" max="18" width="4.7265625" style="1" customWidth="1"/>
    <col min="19" max="19" width="8.7265625" style="1" customWidth="1"/>
    <col min="20" max="20" width="4.26953125" style="1" customWidth="1"/>
    <col min="21" max="21" width="3.453125" style="1" customWidth="1"/>
    <col min="22" max="22" width="4.1796875" style="1" customWidth="1"/>
    <col min="23" max="23" width="6" style="1" customWidth="1"/>
    <col min="24" max="24" width="4.7265625" style="1" customWidth="1"/>
    <col min="25" max="25" width="12.453125" style="1" customWidth="1"/>
    <col min="26" max="26" width="3.81640625" style="1" customWidth="1"/>
    <col min="27" max="27" width="1.81640625" style="1" customWidth="1"/>
    <col min="28" max="28" width="11.453125" style="1"/>
    <col min="29" max="29" width="24.7265625" style="1" bestFit="1" customWidth="1"/>
    <col min="30" max="30" width="22.7265625" style="1" bestFit="1" customWidth="1"/>
    <col min="31" max="34" width="11.453125" style="1"/>
    <col min="35" max="35" width="2.453125" style="1" customWidth="1"/>
    <col min="36" max="257" width="11.453125" style="1"/>
    <col min="258" max="258" width="2.1796875" style="1" customWidth="1"/>
    <col min="259" max="259" width="3.26953125" style="1" bestFit="1" customWidth="1"/>
    <col min="260" max="260" width="22.26953125" style="1" customWidth="1"/>
    <col min="261" max="261" width="5" style="1" customWidth="1"/>
    <col min="262" max="262" width="5.81640625" style="1" customWidth="1"/>
    <col min="263" max="263" width="4" style="1" customWidth="1"/>
    <col min="264" max="264" width="2.26953125" style="1" customWidth="1"/>
    <col min="265" max="265" width="3.7265625" style="1" customWidth="1"/>
    <col min="266" max="266" width="3.453125" style="1" customWidth="1"/>
    <col min="267" max="267" width="6.453125" style="1" bestFit="1" customWidth="1"/>
    <col min="268" max="268" width="2.7265625" style="1" customWidth="1"/>
    <col min="269" max="270" width="3.7265625" style="1" customWidth="1"/>
    <col min="271" max="271" width="5" style="1" customWidth="1"/>
    <col min="272" max="272" width="3.453125" style="1" customWidth="1"/>
    <col min="273" max="273" width="3.7265625" style="1" customWidth="1"/>
    <col min="274" max="274" width="4.7265625" style="1" customWidth="1"/>
    <col min="275" max="275" width="8.7265625" style="1" customWidth="1"/>
    <col min="276" max="276" width="4.26953125" style="1" customWidth="1"/>
    <col min="277" max="277" width="3.453125" style="1" customWidth="1"/>
    <col min="278" max="278" width="4.1796875" style="1" customWidth="1"/>
    <col min="279" max="279" width="6" style="1" customWidth="1"/>
    <col min="280" max="280" width="4.7265625" style="1" customWidth="1"/>
    <col min="281" max="281" width="12.453125" style="1" customWidth="1"/>
    <col min="282" max="282" width="3.81640625" style="1" customWidth="1"/>
    <col min="283" max="283" width="1.81640625" style="1" customWidth="1"/>
    <col min="284" max="284" width="11.453125" style="1"/>
    <col min="285" max="285" width="24.7265625" style="1" bestFit="1" customWidth="1"/>
    <col min="286" max="286" width="22.7265625" style="1" bestFit="1" customWidth="1"/>
    <col min="287" max="290" width="11.453125" style="1"/>
    <col min="291" max="291" width="2.453125" style="1" customWidth="1"/>
    <col min="292" max="513" width="11.453125" style="1"/>
    <col min="514" max="514" width="2.1796875" style="1" customWidth="1"/>
    <col min="515" max="515" width="3.26953125" style="1" bestFit="1" customWidth="1"/>
    <col min="516" max="516" width="22.26953125" style="1" customWidth="1"/>
    <col min="517" max="517" width="5" style="1" customWidth="1"/>
    <col min="518" max="518" width="5.81640625" style="1" customWidth="1"/>
    <col min="519" max="519" width="4" style="1" customWidth="1"/>
    <col min="520" max="520" width="2.26953125" style="1" customWidth="1"/>
    <col min="521" max="521" width="3.7265625" style="1" customWidth="1"/>
    <col min="522" max="522" width="3.453125" style="1" customWidth="1"/>
    <col min="523" max="523" width="6.453125" style="1" bestFit="1" customWidth="1"/>
    <col min="524" max="524" width="2.7265625" style="1" customWidth="1"/>
    <col min="525" max="526" width="3.7265625" style="1" customWidth="1"/>
    <col min="527" max="527" width="5" style="1" customWidth="1"/>
    <col min="528" max="528" width="3.453125" style="1" customWidth="1"/>
    <col min="529" max="529" width="3.7265625" style="1" customWidth="1"/>
    <col min="530" max="530" width="4.7265625" style="1" customWidth="1"/>
    <col min="531" max="531" width="8.7265625" style="1" customWidth="1"/>
    <col min="532" max="532" width="4.26953125" style="1" customWidth="1"/>
    <col min="533" max="533" width="3.453125" style="1" customWidth="1"/>
    <col min="534" max="534" width="4.1796875" style="1" customWidth="1"/>
    <col min="535" max="535" width="6" style="1" customWidth="1"/>
    <col min="536" max="536" width="4.7265625" style="1" customWidth="1"/>
    <col min="537" max="537" width="12.453125" style="1" customWidth="1"/>
    <col min="538" max="538" width="3.81640625" style="1" customWidth="1"/>
    <col min="539" max="539" width="1.81640625" style="1" customWidth="1"/>
    <col min="540" max="540" width="11.453125" style="1"/>
    <col min="541" max="541" width="24.7265625" style="1" bestFit="1" customWidth="1"/>
    <col min="542" max="542" width="22.7265625" style="1" bestFit="1" customWidth="1"/>
    <col min="543" max="546" width="11.453125" style="1"/>
    <col min="547" max="547" width="2.453125" style="1" customWidth="1"/>
    <col min="548" max="769" width="11.453125" style="1"/>
    <col min="770" max="770" width="2.1796875" style="1" customWidth="1"/>
    <col min="771" max="771" width="3.26953125" style="1" bestFit="1" customWidth="1"/>
    <col min="772" max="772" width="22.26953125" style="1" customWidth="1"/>
    <col min="773" max="773" width="5" style="1" customWidth="1"/>
    <col min="774" max="774" width="5.81640625" style="1" customWidth="1"/>
    <col min="775" max="775" width="4" style="1" customWidth="1"/>
    <col min="776" max="776" width="2.26953125" style="1" customWidth="1"/>
    <col min="777" max="777" width="3.7265625" style="1" customWidth="1"/>
    <col min="778" max="778" width="3.453125" style="1" customWidth="1"/>
    <col min="779" max="779" width="6.453125" style="1" bestFit="1" customWidth="1"/>
    <col min="780" max="780" width="2.7265625" style="1" customWidth="1"/>
    <col min="781" max="782" width="3.7265625" style="1" customWidth="1"/>
    <col min="783" max="783" width="5" style="1" customWidth="1"/>
    <col min="784" max="784" width="3.453125" style="1" customWidth="1"/>
    <col min="785" max="785" width="3.7265625" style="1" customWidth="1"/>
    <col min="786" max="786" width="4.7265625" style="1" customWidth="1"/>
    <col min="787" max="787" width="8.7265625" style="1" customWidth="1"/>
    <col min="788" max="788" width="4.26953125" style="1" customWidth="1"/>
    <col min="789" max="789" width="3.453125" style="1" customWidth="1"/>
    <col min="790" max="790" width="4.1796875" style="1" customWidth="1"/>
    <col min="791" max="791" width="6" style="1" customWidth="1"/>
    <col min="792" max="792" width="4.7265625" style="1" customWidth="1"/>
    <col min="793" max="793" width="12.453125" style="1" customWidth="1"/>
    <col min="794" max="794" width="3.81640625" style="1" customWidth="1"/>
    <col min="795" max="795" width="1.81640625" style="1" customWidth="1"/>
    <col min="796" max="796" width="11.453125" style="1"/>
    <col min="797" max="797" width="24.7265625" style="1" bestFit="1" customWidth="1"/>
    <col min="798" max="798" width="22.7265625" style="1" bestFit="1" customWidth="1"/>
    <col min="799" max="802" width="11.453125" style="1"/>
    <col min="803" max="803" width="2.453125" style="1" customWidth="1"/>
    <col min="804" max="1025" width="11.453125" style="1"/>
    <col min="1026" max="1026" width="2.1796875" style="1" customWidth="1"/>
    <col min="1027" max="1027" width="3.26953125" style="1" bestFit="1" customWidth="1"/>
    <col min="1028" max="1028" width="22.26953125" style="1" customWidth="1"/>
    <col min="1029" max="1029" width="5" style="1" customWidth="1"/>
    <col min="1030" max="1030" width="5.81640625" style="1" customWidth="1"/>
    <col min="1031" max="1031" width="4" style="1" customWidth="1"/>
    <col min="1032" max="1032" width="2.26953125" style="1" customWidth="1"/>
    <col min="1033" max="1033" width="3.7265625" style="1" customWidth="1"/>
    <col min="1034" max="1034" width="3.453125" style="1" customWidth="1"/>
    <col min="1035" max="1035" width="6.453125" style="1" bestFit="1" customWidth="1"/>
    <col min="1036" max="1036" width="2.7265625" style="1" customWidth="1"/>
    <col min="1037" max="1038" width="3.7265625" style="1" customWidth="1"/>
    <col min="1039" max="1039" width="5" style="1" customWidth="1"/>
    <col min="1040" max="1040" width="3.453125" style="1" customWidth="1"/>
    <col min="1041" max="1041" width="3.7265625" style="1" customWidth="1"/>
    <col min="1042" max="1042" width="4.7265625" style="1" customWidth="1"/>
    <col min="1043" max="1043" width="8.7265625" style="1" customWidth="1"/>
    <col min="1044" max="1044" width="4.26953125" style="1" customWidth="1"/>
    <col min="1045" max="1045" width="3.453125" style="1" customWidth="1"/>
    <col min="1046" max="1046" width="4.1796875" style="1" customWidth="1"/>
    <col min="1047" max="1047" width="6" style="1" customWidth="1"/>
    <col min="1048" max="1048" width="4.7265625" style="1" customWidth="1"/>
    <col min="1049" max="1049" width="12.453125" style="1" customWidth="1"/>
    <col min="1050" max="1050" width="3.81640625" style="1" customWidth="1"/>
    <col min="1051" max="1051" width="1.81640625" style="1" customWidth="1"/>
    <col min="1052" max="1052" width="11.453125" style="1"/>
    <col min="1053" max="1053" width="24.7265625" style="1" bestFit="1" customWidth="1"/>
    <col min="1054" max="1054" width="22.7265625" style="1" bestFit="1" customWidth="1"/>
    <col min="1055" max="1058" width="11.453125" style="1"/>
    <col min="1059" max="1059" width="2.453125" style="1" customWidth="1"/>
    <col min="1060" max="1281" width="11.453125" style="1"/>
    <col min="1282" max="1282" width="2.1796875" style="1" customWidth="1"/>
    <col min="1283" max="1283" width="3.26953125" style="1" bestFit="1" customWidth="1"/>
    <col min="1284" max="1284" width="22.26953125" style="1" customWidth="1"/>
    <col min="1285" max="1285" width="5" style="1" customWidth="1"/>
    <col min="1286" max="1286" width="5.81640625" style="1" customWidth="1"/>
    <col min="1287" max="1287" width="4" style="1" customWidth="1"/>
    <col min="1288" max="1288" width="2.26953125" style="1" customWidth="1"/>
    <col min="1289" max="1289" width="3.7265625" style="1" customWidth="1"/>
    <col min="1290" max="1290" width="3.453125" style="1" customWidth="1"/>
    <col min="1291" max="1291" width="6.453125" style="1" bestFit="1" customWidth="1"/>
    <col min="1292" max="1292" width="2.7265625" style="1" customWidth="1"/>
    <col min="1293" max="1294" width="3.7265625" style="1" customWidth="1"/>
    <col min="1295" max="1295" width="5" style="1" customWidth="1"/>
    <col min="1296" max="1296" width="3.453125" style="1" customWidth="1"/>
    <col min="1297" max="1297" width="3.7265625" style="1" customWidth="1"/>
    <col min="1298" max="1298" width="4.7265625" style="1" customWidth="1"/>
    <col min="1299" max="1299" width="8.7265625" style="1" customWidth="1"/>
    <col min="1300" max="1300" width="4.26953125" style="1" customWidth="1"/>
    <col min="1301" max="1301" width="3.453125" style="1" customWidth="1"/>
    <col min="1302" max="1302" width="4.1796875" style="1" customWidth="1"/>
    <col min="1303" max="1303" width="6" style="1" customWidth="1"/>
    <col min="1304" max="1304" width="4.7265625" style="1" customWidth="1"/>
    <col min="1305" max="1305" width="12.453125" style="1" customWidth="1"/>
    <col min="1306" max="1306" width="3.81640625" style="1" customWidth="1"/>
    <col min="1307" max="1307" width="1.81640625" style="1" customWidth="1"/>
    <col min="1308" max="1308" width="11.453125" style="1"/>
    <col min="1309" max="1309" width="24.7265625" style="1" bestFit="1" customWidth="1"/>
    <col min="1310" max="1310" width="22.7265625" style="1" bestFit="1" customWidth="1"/>
    <col min="1311" max="1314" width="11.453125" style="1"/>
    <col min="1315" max="1315" width="2.453125" style="1" customWidth="1"/>
    <col min="1316" max="1537" width="11.453125" style="1"/>
    <col min="1538" max="1538" width="2.1796875" style="1" customWidth="1"/>
    <col min="1539" max="1539" width="3.26953125" style="1" bestFit="1" customWidth="1"/>
    <col min="1540" max="1540" width="22.26953125" style="1" customWidth="1"/>
    <col min="1541" max="1541" width="5" style="1" customWidth="1"/>
    <col min="1542" max="1542" width="5.81640625" style="1" customWidth="1"/>
    <col min="1543" max="1543" width="4" style="1" customWidth="1"/>
    <col min="1544" max="1544" width="2.26953125" style="1" customWidth="1"/>
    <col min="1545" max="1545" width="3.7265625" style="1" customWidth="1"/>
    <col min="1546" max="1546" width="3.453125" style="1" customWidth="1"/>
    <col min="1547" max="1547" width="6.453125" style="1" bestFit="1" customWidth="1"/>
    <col min="1548" max="1548" width="2.7265625" style="1" customWidth="1"/>
    <col min="1549" max="1550" width="3.7265625" style="1" customWidth="1"/>
    <col min="1551" max="1551" width="5" style="1" customWidth="1"/>
    <col min="1552" max="1552" width="3.453125" style="1" customWidth="1"/>
    <col min="1553" max="1553" width="3.7265625" style="1" customWidth="1"/>
    <col min="1554" max="1554" width="4.7265625" style="1" customWidth="1"/>
    <col min="1555" max="1555" width="8.7265625" style="1" customWidth="1"/>
    <col min="1556" max="1556" width="4.26953125" style="1" customWidth="1"/>
    <col min="1557" max="1557" width="3.453125" style="1" customWidth="1"/>
    <col min="1558" max="1558" width="4.1796875" style="1" customWidth="1"/>
    <col min="1559" max="1559" width="6" style="1" customWidth="1"/>
    <col min="1560" max="1560" width="4.7265625" style="1" customWidth="1"/>
    <col min="1561" max="1561" width="12.453125" style="1" customWidth="1"/>
    <col min="1562" max="1562" width="3.81640625" style="1" customWidth="1"/>
    <col min="1563" max="1563" width="1.81640625" style="1" customWidth="1"/>
    <col min="1564" max="1564" width="11.453125" style="1"/>
    <col min="1565" max="1565" width="24.7265625" style="1" bestFit="1" customWidth="1"/>
    <col min="1566" max="1566" width="22.7265625" style="1" bestFit="1" customWidth="1"/>
    <col min="1567" max="1570" width="11.453125" style="1"/>
    <col min="1571" max="1571" width="2.453125" style="1" customWidth="1"/>
    <col min="1572" max="1793" width="11.453125" style="1"/>
    <col min="1794" max="1794" width="2.1796875" style="1" customWidth="1"/>
    <col min="1795" max="1795" width="3.26953125" style="1" bestFit="1" customWidth="1"/>
    <col min="1796" max="1796" width="22.26953125" style="1" customWidth="1"/>
    <col min="1797" max="1797" width="5" style="1" customWidth="1"/>
    <col min="1798" max="1798" width="5.81640625" style="1" customWidth="1"/>
    <col min="1799" max="1799" width="4" style="1" customWidth="1"/>
    <col min="1800" max="1800" width="2.26953125" style="1" customWidth="1"/>
    <col min="1801" max="1801" width="3.7265625" style="1" customWidth="1"/>
    <col min="1802" max="1802" width="3.453125" style="1" customWidth="1"/>
    <col min="1803" max="1803" width="6.453125" style="1" bestFit="1" customWidth="1"/>
    <col min="1804" max="1804" width="2.7265625" style="1" customWidth="1"/>
    <col min="1805" max="1806" width="3.7265625" style="1" customWidth="1"/>
    <col min="1807" max="1807" width="5" style="1" customWidth="1"/>
    <col min="1808" max="1808" width="3.453125" style="1" customWidth="1"/>
    <col min="1809" max="1809" width="3.7265625" style="1" customWidth="1"/>
    <col min="1810" max="1810" width="4.7265625" style="1" customWidth="1"/>
    <col min="1811" max="1811" width="8.7265625" style="1" customWidth="1"/>
    <col min="1812" max="1812" width="4.26953125" style="1" customWidth="1"/>
    <col min="1813" max="1813" width="3.453125" style="1" customWidth="1"/>
    <col min="1814" max="1814" width="4.1796875" style="1" customWidth="1"/>
    <col min="1815" max="1815" width="6" style="1" customWidth="1"/>
    <col min="1816" max="1816" width="4.7265625" style="1" customWidth="1"/>
    <col min="1817" max="1817" width="12.453125" style="1" customWidth="1"/>
    <col min="1818" max="1818" width="3.81640625" style="1" customWidth="1"/>
    <col min="1819" max="1819" width="1.81640625" style="1" customWidth="1"/>
    <col min="1820" max="1820" width="11.453125" style="1"/>
    <col min="1821" max="1821" width="24.7265625" style="1" bestFit="1" customWidth="1"/>
    <col min="1822" max="1822" width="22.7265625" style="1" bestFit="1" customWidth="1"/>
    <col min="1823" max="1826" width="11.453125" style="1"/>
    <col min="1827" max="1827" width="2.453125" style="1" customWidth="1"/>
    <col min="1828" max="2049" width="11.453125" style="1"/>
    <col min="2050" max="2050" width="2.1796875" style="1" customWidth="1"/>
    <col min="2051" max="2051" width="3.26953125" style="1" bestFit="1" customWidth="1"/>
    <col min="2052" max="2052" width="22.26953125" style="1" customWidth="1"/>
    <col min="2053" max="2053" width="5" style="1" customWidth="1"/>
    <col min="2054" max="2054" width="5.81640625" style="1" customWidth="1"/>
    <col min="2055" max="2055" width="4" style="1" customWidth="1"/>
    <col min="2056" max="2056" width="2.26953125" style="1" customWidth="1"/>
    <col min="2057" max="2057" width="3.7265625" style="1" customWidth="1"/>
    <col min="2058" max="2058" width="3.453125" style="1" customWidth="1"/>
    <col min="2059" max="2059" width="6.453125" style="1" bestFit="1" customWidth="1"/>
    <col min="2060" max="2060" width="2.7265625" style="1" customWidth="1"/>
    <col min="2061" max="2062" width="3.7265625" style="1" customWidth="1"/>
    <col min="2063" max="2063" width="5" style="1" customWidth="1"/>
    <col min="2064" max="2064" width="3.453125" style="1" customWidth="1"/>
    <col min="2065" max="2065" width="3.7265625" style="1" customWidth="1"/>
    <col min="2066" max="2066" width="4.7265625" style="1" customWidth="1"/>
    <col min="2067" max="2067" width="8.7265625" style="1" customWidth="1"/>
    <col min="2068" max="2068" width="4.26953125" style="1" customWidth="1"/>
    <col min="2069" max="2069" width="3.453125" style="1" customWidth="1"/>
    <col min="2070" max="2070" width="4.1796875" style="1" customWidth="1"/>
    <col min="2071" max="2071" width="6" style="1" customWidth="1"/>
    <col min="2072" max="2072" width="4.7265625" style="1" customWidth="1"/>
    <col min="2073" max="2073" width="12.453125" style="1" customWidth="1"/>
    <col min="2074" max="2074" width="3.81640625" style="1" customWidth="1"/>
    <col min="2075" max="2075" width="1.81640625" style="1" customWidth="1"/>
    <col min="2076" max="2076" width="11.453125" style="1"/>
    <col min="2077" max="2077" width="24.7265625" style="1" bestFit="1" customWidth="1"/>
    <col min="2078" max="2078" width="22.7265625" style="1" bestFit="1" customWidth="1"/>
    <col min="2079" max="2082" width="11.453125" style="1"/>
    <col min="2083" max="2083" width="2.453125" style="1" customWidth="1"/>
    <col min="2084" max="2305" width="11.453125" style="1"/>
    <col min="2306" max="2306" width="2.1796875" style="1" customWidth="1"/>
    <col min="2307" max="2307" width="3.26953125" style="1" bestFit="1" customWidth="1"/>
    <col min="2308" max="2308" width="22.26953125" style="1" customWidth="1"/>
    <col min="2309" max="2309" width="5" style="1" customWidth="1"/>
    <col min="2310" max="2310" width="5.81640625" style="1" customWidth="1"/>
    <col min="2311" max="2311" width="4" style="1" customWidth="1"/>
    <col min="2312" max="2312" width="2.26953125" style="1" customWidth="1"/>
    <col min="2313" max="2313" width="3.7265625" style="1" customWidth="1"/>
    <col min="2314" max="2314" width="3.453125" style="1" customWidth="1"/>
    <col min="2315" max="2315" width="6.453125" style="1" bestFit="1" customWidth="1"/>
    <col min="2316" max="2316" width="2.7265625" style="1" customWidth="1"/>
    <col min="2317" max="2318" width="3.7265625" style="1" customWidth="1"/>
    <col min="2319" max="2319" width="5" style="1" customWidth="1"/>
    <col min="2320" max="2320" width="3.453125" style="1" customWidth="1"/>
    <col min="2321" max="2321" width="3.7265625" style="1" customWidth="1"/>
    <col min="2322" max="2322" width="4.7265625" style="1" customWidth="1"/>
    <col min="2323" max="2323" width="8.7265625" style="1" customWidth="1"/>
    <col min="2324" max="2324" width="4.26953125" style="1" customWidth="1"/>
    <col min="2325" max="2325" width="3.453125" style="1" customWidth="1"/>
    <col min="2326" max="2326" width="4.1796875" style="1" customWidth="1"/>
    <col min="2327" max="2327" width="6" style="1" customWidth="1"/>
    <col min="2328" max="2328" width="4.7265625" style="1" customWidth="1"/>
    <col min="2329" max="2329" width="12.453125" style="1" customWidth="1"/>
    <col min="2330" max="2330" width="3.81640625" style="1" customWidth="1"/>
    <col min="2331" max="2331" width="1.81640625" style="1" customWidth="1"/>
    <col min="2332" max="2332" width="11.453125" style="1"/>
    <col min="2333" max="2333" width="24.7265625" style="1" bestFit="1" customWidth="1"/>
    <col min="2334" max="2334" width="22.7265625" style="1" bestFit="1" customWidth="1"/>
    <col min="2335" max="2338" width="11.453125" style="1"/>
    <col min="2339" max="2339" width="2.453125" style="1" customWidth="1"/>
    <col min="2340" max="2561" width="11.453125" style="1"/>
    <col min="2562" max="2562" width="2.1796875" style="1" customWidth="1"/>
    <col min="2563" max="2563" width="3.26953125" style="1" bestFit="1" customWidth="1"/>
    <col min="2564" max="2564" width="22.26953125" style="1" customWidth="1"/>
    <col min="2565" max="2565" width="5" style="1" customWidth="1"/>
    <col min="2566" max="2566" width="5.81640625" style="1" customWidth="1"/>
    <col min="2567" max="2567" width="4" style="1" customWidth="1"/>
    <col min="2568" max="2568" width="2.26953125" style="1" customWidth="1"/>
    <col min="2569" max="2569" width="3.7265625" style="1" customWidth="1"/>
    <col min="2570" max="2570" width="3.453125" style="1" customWidth="1"/>
    <col min="2571" max="2571" width="6.453125" style="1" bestFit="1" customWidth="1"/>
    <col min="2572" max="2572" width="2.7265625" style="1" customWidth="1"/>
    <col min="2573" max="2574" width="3.7265625" style="1" customWidth="1"/>
    <col min="2575" max="2575" width="5" style="1" customWidth="1"/>
    <col min="2576" max="2576" width="3.453125" style="1" customWidth="1"/>
    <col min="2577" max="2577" width="3.7265625" style="1" customWidth="1"/>
    <col min="2578" max="2578" width="4.7265625" style="1" customWidth="1"/>
    <col min="2579" max="2579" width="8.7265625" style="1" customWidth="1"/>
    <col min="2580" max="2580" width="4.26953125" style="1" customWidth="1"/>
    <col min="2581" max="2581" width="3.453125" style="1" customWidth="1"/>
    <col min="2582" max="2582" width="4.1796875" style="1" customWidth="1"/>
    <col min="2583" max="2583" width="6" style="1" customWidth="1"/>
    <col min="2584" max="2584" width="4.7265625" style="1" customWidth="1"/>
    <col min="2585" max="2585" width="12.453125" style="1" customWidth="1"/>
    <col min="2586" max="2586" width="3.81640625" style="1" customWidth="1"/>
    <col min="2587" max="2587" width="1.81640625" style="1" customWidth="1"/>
    <col min="2588" max="2588" width="11.453125" style="1"/>
    <col min="2589" max="2589" width="24.7265625" style="1" bestFit="1" customWidth="1"/>
    <col min="2590" max="2590" width="22.7265625" style="1" bestFit="1" customWidth="1"/>
    <col min="2591" max="2594" width="11.453125" style="1"/>
    <col min="2595" max="2595" width="2.453125" style="1" customWidth="1"/>
    <col min="2596" max="2817" width="11.453125" style="1"/>
    <col min="2818" max="2818" width="2.1796875" style="1" customWidth="1"/>
    <col min="2819" max="2819" width="3.26953125" style="1" bestFit="1" customWidth="1"/>
    <col min="2820" max="2820" width="22.26953125" style="1" customWidth="1"/>
    <col min="2821" max="2821" width="5" style="1" customWidth="1"/>
    <col min="2822" max="2822" width="5.81640625" style="1" customWidth="1"/>
    <col min="2823" max="2823" width="4" style="1" customWidth="1"/>
    <col min="2824" max="2824" width="2.26953125" style="1" customWidth="1"/>
    <col min="2825" max="2825" width="3.7265625" style="1" customWidth="1"/>
    <col min="2826" max="2826" width="3.453125" style="1" customWidth="1"/>
    <col min="2827" max="2827" width="6.453125" style="1" bestFit="1" customWidth="1"/>
    <col min="2828" max="2828" width="2.7265625" style="1" customWidth="1"/>
    <col min="2829" max="2830" width="3.7265625" style="1" customWidth="1"/>
    <col min="2831" max="2831" width="5" style="1" customWidth="1"/>
    <col min="2832" max="2832" width="3.453125" style="1" customWidth="1"/>
    <col min="2833" max="2833" width="3.7265625" style="1" customWidth="1"/>
    <col min="2834" max="2834" width="4.7265625" style="1" customWidth="1"/>
    <col min="2835" max="2835" width="8.7265625" style="1" customWidth="1"/>
    <col min="2836" max="2836" width="4.26953125" style="1" customWidth="1"/>
    <col min="2837" max="2837" width="3.453125" style="1" customWidth="1"/>
    <col min="2838" max="2838" width="4.1796875" style="1" customWidth="1"/>
    <col min="2839" max="2839" width="6" style="1" customWidth="1"/>
    <col min="2840" max="2840" width="4.7265625" style="1" customWidth="1"/>
    <col min="2841" max="2841" width="12.453125" style="1" customWidth="1"/>
    <col min="2842" max="2842" width="3.81640625" style="1" customWidth="1"/>
    <col min="2843" max="2843" width="1.81640625" style="1" customWidth="1"/>
    <col min="2844" max="2844" width="11.453125" style="1"/>
    <col min="2845" max="2845" width="24.7265625" style="1" bestFit="1" customWidth="1"/>
    <col min="2846" max="2846" width="22.7265625" style="1" bestFit="1" customWidth="1"/>
    <col min="2847" max="2850" width="11.453125" style="1"/>
    <col min="2851" max="2851" width="2.453125" style="1" customWidth="1"/>
    <col min="2852" max="3073" width="11.453125" style="1"/>
    <col min="3074" max="3074" width="2.1796875" style="1" customWidth="1"/>
    <col min="3075" max="3075" width="3.26953125" style="1" bestFit="1" customWidth="1"/>
    <col min="3076" max="3076" width="22.26953125" style="1" customWidth="1"/>
    <col min="3077" max="3077" width="5" style="1" customWidth="1"/>
    <col min="3078" max="3078" width="5.81640625" style="1" customWidth="1"/>
    <col min="3079" max="3079" width="4" style="1" customWidth="1"/>
    <col min="3080" max="3080" width="2.26953125" style="1" customWidth="1"/>
    <col min="3081" max="3081" width="3.7265625" style="1" customWidth="1"/>
    <col min="3082" max="3082" width="3.453125" style="1" customWidth="1"/>
    <col min="3083" max="3083" width="6.453125" style="1" bestFit="1" customWidth="1"/>
    <col min="3084" max="3084" width="2.7265625" style="1" customWidth="1"/>
    <col min="3085" max="3086" width="3.7265625" style="1" customWidth="1"/>
    <col min="3087" max="3087" width="5" style="1" customWidth="1"/>
    <col min="3088" max="3088" width="3.453125" style="1" customWidth="1"/>
    <col min="3089" max="3089" width="3.7265625" style="1" customWidth="1"/>
    <col min="3090" max="3090" width="4.7265625" style="1" customWidth="1"/>
    <col min="3091" max="3091" width="8.7265625" style="1" customWidth="1"/>
    <col min="3092" max="3092" width="4.26953125" style="1" customWidth="1"/>
    <col min="3093" max="3093" width="3.453125" style="1" customWidth="1"/>
    <col min="3094" max="3094" width="4.1796875" style="1" customWidth="1"/>
    <col min="3095" max="3095" width="6" style="1" customWidth="1"/>
    <col min="3096" max="3096" width="4.7265625" style="1" customWidth="1"/>
    <col min="3097" max="3097" width="12.453125" style="1" customWidth="1"/>
    <col min="3098" max="3098" width="3.81640625" style="1" customWidth="1"/>
    <col min="3099" max="3099" width="1.81640625" style="1" customWidth="1"/>
    <col min="3100" max="3100" width="11.453125" style="1"/>
    <col min="3101" max="3101" width="24.7265625" style="1" bestFit="1" customWidth="1"/>
    <col min="3102" max="3102" width="22.7265625" style="1" bestFit="1" customWidth="1"/>
    <col min="3103" max="3106" width="11.453125" style="1"/>
    <col min="3107" max="3107" width="2.453125" style="1" customWidth="1"/>
    <col min="3108" max="3329" width="11.453125" style="1"/>
    <col min="3330" max="3330" width="2.1796875" style="1" customWidth="1"/>
    <col min="3331" max="3331" width="3.26953125" style="1" bestFit="1" customWidth="1"/>
    <col min="3332" max="3332" width="22.26953125" style="1" customWidth="1"/>
    <col min="3333" max="3333" width="5" style="1" customWidth="1"/>
    <col min="3334" max="3334" width="5.81640625" style="1" customWidth="1"/>
    <col min="3335" max="3335" width="4" style="1" customWidth="1"/>
    <col min="3336" max="3336" width="2.26953125" style="1" customWidth="1"/>
    <col min="3337" max="3337" width="3.7265625" style="1" customWidth="1"/>
    <col min="3338" max="3338" width="3.453125" style="1" customWidth="1"/>
    <col min="3339" max="3339" width="6.453125" style="1" bestFit="1" customWidth="1"/>
    <col min="3340" max="3340" width="2.7265625" style="1" customWidth="1"/>
    <col min="3341" max="3342" width="3.7265625" style="1" customWidth="1"/>
    <col min="3343" max="3343" width="5" style="1" customWidth="1"/>
    <col min="3344" max="3344" width="3.453125" style="1" customWidth="1"/>
    <col min="3345" max="3345" width="3.7265625" style="1" customWidth="1"/>
    <col min="3346" max="3346" width="4.7265625" style="1" customWidth="1"/>
    <col min="3347" max="3347" width="8.7265625" style="1" customWidth="1"/>
    <col min="3348" max="3348" width="4.26953125" style="1" customWidth="1"/>
    <col min="3349" max="3349" width="3.453125" style="1" customWidth="1"/>
    <col min="3350" max="3350" width="4.1796875" style="1" customWidth="1"/>
    <col min="3351" max="3351" width="6" style="1" customWidth="1"/>
    <col min="3352" max="3352" width="4.7265625" style="1" customWidth="1"/>
    <col min="3353" max="3353" width="12.453125" style="1" customWidth="1"/>
    <col min="3354" max="3354" width="3.81640625" style="1" customWidth="1"/>
    <col min="3355" max="3355" width="1.81640625" style="1" customWidth="1"/>
    <col min="3356" max="3356" width="11.453125" style="1"/>
    <col min="3357" max="3357" width="24.7265625" style="1" bestFit="1" customWidth="1"/>
    <col min="3358" max="3358" width="22.7265625" style="1" bestFit="1" customWidth="1"/>
    <col min="3359" max="3362" width="11.453125" style="1"/>
    <col min="3363" max="3363" width="2.453125" style="1" customWidth="1"/>
    <col min="3364" max="3585" width="11.453125" style="1"/>
    <col min="3586" max="3586" width="2.1796875" style="1" customWidth="1"/>
    <col min="3587" max="3587" width="3.26953125" style="1" bestFit="1" customWidth="1"/>
    <col min="3588" max="3588" width="22.26953125" style="1" customWidth="1"/>
    <col min="3589" max="3589" width="5" style="1" customWidth="1"/>
    <col min="3590" max="3590" width="5.81640625" style="1" customWidth="1"/>
    <col min="3591" max="3591" width="4" style="1" customWidth="1"/>
    <col min="3592" max="3592" width="2.26953125" style="1" customWidth="1"/>
    <col min="3593" max="3593" width="3.7265625" style="1" customWidth="1"/>
    <col min="3594" max="3594" width="3.453125" style="1" customWidth="1"/>
    <col min="3595" max="3595" width="6.453125" style="1" bestFit="1" customWidth="1"/>
    <col min="3596" max="3596" width="2.7265625" style="1" customWidth="1"/>
    <col min="3597" max="3598" width="3.7265625" style="1" customWidth="1"/>
    <col min="3599" max="3599" width="5" style="1" customWidth="1"/>
    <col min="3600" max="3600" width="3.453125" style="1" customWidth="1"/>
    <col min="3601" max="3601" width="3.7265625" style="1" customWidth="1"/>
    <col min="3602" max="3602" width="4.7265625" style="1" customWidth="1"/>
    <col min="3603" max="3603" width="8.7265625" style="1" customWidth="1"/>
    <col min="3604" max="3604" width="4.26953125" style="1" customWidth="1"/>
    <col min="3605" max="3605" width="3.453125" style="1" customWidth="1"/>
    <col min="3606" max="3606" width="4.1796875" style="1" customWidth="1"/>
    <col min="3607" max="3607" width="6" style="1" customWidth="1"/>
    <col min="3608" max="3608" width="4.7265625" style="1" customWidth="1"/>
    <col min="3609" max="3609" width="12.453125" style="1" customWidth="1"/>
    <col min="3610" max="3610" width="3.81640625" style="1" customWidth="1"/>
    <col min="3611" max="3611" width="1.81640625" style="1" customWidth="1"/>
    <col min="3612" max="3612" width="11.453125" style="1"/>
    <col min="3613" max="3613" width="24.7265625" style="1" bestFit="1" customWidth="1"/>
    <col min="3614" max="3614" width="22.7265625" style="1" bestFit="1" customWidth="1"/>
    <col min="3615" max="3618" width="11.453125" style="1"/>
    <col min="3619" max="3619" width="2.453125" style="1" customWidth="1"/>
    <col min="3620" max="3841" width="11.453125" style="1"/>
    <col min="3842" max="3842" width="2.1796875" style="1" customWidth="1"/>
    <col min="3843" max="3843" width="3.26953125" style="1" bestFit="1" customWidth="1"/>
    <col min="3844" max="3844" width="22.26953125" style="1" customWidth="1"/>
    <col min="3845" max="3845" width="5" style="1" customWidth="1"/>
    <col min="3846" max="3846" width="5.81640625" style="1" customWidth="1"/>
    <col min="3847" max="3847" width="4" style="1" customWidth="1"/>
    <col min="3848" max="3848" width="2.26953125" style="1" customWidth="1"/>
    <col min="3849" max="3849" width="3.7265625" style="1" customWidth="1"/>
    <col min="3850" max="3850" width="3.453125" style="1" customWidth="1"/>
    <col min="3851" max="3851" width="6.453125" style="1" bestFit="1" customWidth="1"/>
    <col min="3852" max="3852" width="2.7265625" style="1" customWidth="1"/>
    <col min="3853" max="3854" width="3.7265625" style="1" customWidth="1"/>
    <col min="3855" max="3855" width="5" style="1" customWidth="1"/>
    <col min="3856" max="3856" width="3.453125" style="1" customWidth="1"/>
    <col min="3857" max="3857" width="3.7265625" style="1" customWidth="1"/>
    <col min="3858" max="3858" width="4.7265625" style="1" customWidth="1"/>
    <col min="3859" max="3859" width="8.7265625" style="1" customWidth="1"/>
    <col min="3860" max="3860" width="4.26953125" style="1" customWidth="1"/>
    <col min="3861" max="3861" width="3.453125" style="1" customWidth="1"/>
    <col min="3862" max="3862" width="4.1796875" style="1" customWidth="1"/>
    <col min="3863" max="3863" width="6" style="1" customWidth="1"/>
    <col min="3864" max="3864" width="4.7265625" style="1" customWidth="1"/>
    <col min="3865" max="3865" width="12.453125" style="1" customWidth="1"/>
    <col min="3866" max="3866" width="3.81640625" style="1" customWidth="1"/>
    <col min="3867" max="3867" width="1.81640625" style="1" customWidth="1"/>
    <col min="3868" max="3868" width="11.453125" style="1"/>
    <col min="3869" max="3869" width="24.7265625" style="1" bestFit="1" customWidth="1"/>
    <col min="3870" max="3870" width="22.7265625" style="1" bestFit="1" customWidth="1"/>
    <col min="3871" max="3874" width="11.453125" style="1"/>
    <col min="3875" max="3875" width="2.453125" style="1" customWidth="1"/>
    <col min="3876" max="4097" width="11.453125" style="1"/>
    <col min="4098" max="4098" width="2.1796875" style="1" customWidth="1"/>
    <col min="4099" max="4099" width="3.26953125" style="1" bestFit="1" customWidth="1"/>
    <col min="4100" max="4100" width="22.26953125" style="1" customWidth="1"/>
    <col min="4101" max="4101" width="5" style="1" customWidth="1"/>
    <col min="4102" max="4102" width="5.81640625" style="1" customWidth="1"/>
    <col min="4103" max="4103" width="4" style="1" customWidth="1"/>
    <col min="4104" max="4104" width="2.26953125" style="1" customWidth="1"/>
    <col min="4105" max="4105" width="3.7265625" style="1" customWidth="1"/>
    <col min="4106" max="4106" width="3.453125" style="1" customWidth="1"/>
    <col min="4107" max="4107" width="6.453125" style="1" bestFit="1" customWidth="1"/>
    <col min="4108" max="4108" width="2.7265625" style="1" customWidth="1"/>
    <col min="4109" max="4110" width="3.7265625" style="1" customWidth="1"/>
    <col min="4111" max="4111" width="5" style="1" customWidth="1"/>
    <col min="4112" max="4112" width="3.453125" style="1" customWidth="1"/>
    <col min="4113" max="4113" width="3.7265625" style="1" customWidth="1"/>
    <col min="4114" max="4114" width="4.7265625" style="1" customWidth="1"/>
    <col min="4115" max="4115" width="8.7265625" style="1" customWidth="1"/>
    <col min="4116" max="4116" width="4.26953125" style="1" customWidth="1"/>
    <col min="4117" max="4117" width="3.453125" style="1" customWidth="1"/>
    <col min="4118" max="4118" width="4.1796875" style="1" customWidth="1"/>
    <col min="4119" max="4119" width="6" style="1" customWidth="1"/>
    <col min="4120" max="4120" width="4.7265625" style="1" customWidth="1"/>
    <col min="4121" max="4121" width="12.453125" style="1" customWidth="1"/>
    <col min="4122" max="4122" width="3.81640625" style="1" customWidth="1"/>
    <col min="4123" max="4123" width="1.81640625" style="1" customWidth="1"/>
    <col min="4124" max="4124" width="11.453125" style="1"/>
    <col min="4125" max="4125" width="24.7265625" style="1" bestFit="1" customWidth="1"/>
    <col min="4126" max="4126" width="22.7265625" style="1" bestFit="1" customWidth="1"/>
    <col min="4127" max="4130" width="11.453125" style="1"/>
    <col min="4131" max="4131" width="2.453125" style="1" customWidth="1"/>
    <col min="4132" max="4353" width="11.453125" style="1"/>
    <col min="4354" max="4354" width="2.1796875" style="1" customWidth="1"/>
    <col min="4355" max="4355" width="3.26953125" style="1" bestFit="1" customWidth="1"/>
    <col min="4356" max="4356" width="22.26953125" style="1" customWidth="1"/>
    <col min="4357" max="4357" width="5" style="1" customWidth="1"/>
    <col min="4358" max="4358" width="5.81640625" style="1" customWidth="1"/>
    <col min="4359" max="4359" width="4" style="1" customWidth="1"/>
    <col min="4360" max="4360" width="2.26953125" style="1" customWidth="1"/>
    <col min="4361" max="4361" width="3.7265625" style="1" customWidth="1"/>
    <col min="4362" max="4362" width="3.453125" style="1" customWidth="1"/>
    <col min="4363" max="4363" width="6.453125" style="1" bestFit="1" customWidth="1"/>
    <col min="4364" max="4364" width="2.7265625" style="1" customWidth="1"/>
    <col min="4365" max="4366" width="3.7265625" style="1" customWidth="1"/>
    <col min="4367" max="4367" width="5" style="1" customWidth="1"/>
    <col min="4368" max="4368" width="3.453125" style="1" customWidth="1"/>
    <col min="4369" max="4369" width="3.7265625" style="1" customWidth="1"/>
    <col min="4370" max="4370" width="4.7265625" style="1" customWidth="1"/>
    <col min="4371" max="4371" width="8.7265625" style="1" customWidth="1"/>
    <col min="4372" max="4372" width="4.26953125" style="1" customWidth="1"/>
    <col min="4373" max="4373" width="3.453125" style="1" customWidth="1"/>
    <col min="4374" max="4374" width="4.1796875" style="1" customWidth="1"/>
    <col min="4375" max="4375" width="6" style="1" customWidth="1"/>
    <col min="4376" max="4376" width="4.7265625" style="1" customWidth="1"/>
    <col min="4377" max="4377" width="12.453125" style="1" customWidth="1"/>
    <col min="4378" max="4378" width="3.81640625" style="1" customWidth="1"/>
    <col min="4379" max="4379" width="1.81640625" style="1" customWidth="1"/>
    <col min="4380" max="4380" width="11.453125" style="1"/>
    <col min="4381" max="4381" width="24.7265625" style="1" bestFit="1" customWidth="1"/>
    <col min="4382" max="4382" width="22.7265625" style="1" bestFit="1" customWidth="1"/>
    <col min="4383" max="4386" width="11.453125" style="1"/>
    <col min="4387" max="4387" width="2.453125" style="1" customWidth="1"/>
    <col min="4388" max="4609" width="11.453125" style="1"/>
    <col min="4610" max="4610" width="2.1796875" style="1" customWidth="1"/>
    <col min="4611" max="4611" width="3.26953125" style="1" bestFit="1" customWidth="1"/>
    <col min="4612" max="4612" width="22.26953125" style="1" customWidth="1"/>
    <col min="4613" max="4613" width="5" style="1" customWidth="1"/>
    <col min="4614" max="4614" width="5.81640625" style="1" customWidth="1"/>
    <col min="4615" max="4615" width="4" style="1" customWidth="1"/>
    <col min="4616" max="4616" width="2.26953125" style="1" customWidth="1"/>
    <col min="4617" max="4617" width="3.7265625" style="1" customWidth="1"/>
    <col min="4618" max="4618" width="3.453125" style="1" customWidth="1"/>
    <col min="4619" max="4619" width="6.453125" style="1" bestFit="1" customWidth="1"/>
    <col min="4620" max="4620" width="2.7265625" style="1" customWidth="1"/>
    <col min="4621" max="4622" width="3.7265625" style="1" customWidth="1"/>
    <col min="4623" max="4623" width="5" style="1" customWidth="1"/>
    <col min="4624" max="4624" width="3.453125" style="1" customWidth="1"/>
    <col min="4625" max="4625" width="3.7265625" style="1" customWidth="1"/>
    <col min="4626" max="4626" width="4.7265625" style="1" customWidth="1"/>
    <col min="4627" max="4627" width="8.7265625" style="1" customWidth="1"/>
    <col min="4628" max="4628" width="4.26953125" style="1" customWidth="1"/>
    <col min="4629" max="4629" width="3.453125" style="1" customWidth="1"/>
    <col min="4630" max="4630" width="4.1796875" style="1" customWidth="1"/>
    <col min="4631" max="4631" width="6" style="1" customWidth="1"/>
    <col min="4632" max="4632" width="4.7265625" style="1" customWidth="1"/>
    <col min="4633" max="4633" width="12.453125" style="1" customWidth="1"/>
    <col min="4634" max="4634" width="3.81640625" style="1" customWidth="1"/>
    <col min="4635" max="4635" width="1.81640625" style="1" customWidth="1"/>
    <col min="4636" max="4636" width="11.453125" style="1"/>
    <col min="4637" max="4637" width="24.7265625" style="1" bestFit="1" customWidth="1"/>
    <col min="4638" max="4638" width="22.7265625" style="1" bestFit="1" customWidth="1"/>
    <col min="4639" max="4642" width="11.453125" style="1"/>
    <col min="4643" max="4643" width="2.453125" style="1" customWidth="1"/>
    <col min="4644" max="4865" width="11.453125" style="1"/>
    <col min="4866" max="4866" width="2.1796875" style="1" customWidth="1"/>
    <col min="4867" max="4867" width="3.26953125" style="1" bestFit="1" customWidth="1"/>
    <col min="4868" max="4868" width="22.26953125" style="1" customWidth="1"/>
    <col min="4869" max="4869" width="5" style="1" customWidth="1"/>
    <col min="4870" max="4870" width="5.81640625" style="1" customWidth="1"/>
    <col min="4871" max="4871" width="4" style="1" customWidth="1"/>
    <col min="4872" max="4872" width="2.26953125" style="1" customWidth="1"/>
    <col min="4873" max="4873" width="3.7265625" style="1" customWidth="1"/>
    <col min="4874" max="4874" width="3.453125" style="1" customWidth="1"/>
    <col min="4875" max="4875" width="6.453125" style="1" bestFit="1" customWidth="1"/>
    <col min="4876" max="4876" width="2.7265625" style="1" customWidth="1"/>
    <col min="4877" max="4878" width="3.7265625" style="1" customWidth="1"/>
    <col min="4879" max="4879" width="5" style="1" customWidth="1"/>
    <col min="4880" max="4880" width="3.453125" style="1" customWidth="1"/>
    <col min="4881" max="4881" width="3.7265625" style="1" customWidth="1"/>
    <col min="4882" max="4882" width="4.7265625" style="1" customWidth="1"/>
    <col min="4883" max="4883" width="8.7265625" style="1" customWidth="1"/>
    <col min="4884" max="4884" width="4.26953125" style="1" customWidth="1"/>
    <col min="4885" max="4885" width="3.453125" style="1" customWidth="1"/>
    <col min="4886" max="4886" width="4.1796875" style="1" customWidth="1"/>
    <col min="4887" max="4887" width="6" style="1" customWidth="1"/>
    <col min="4888" max="4888" width="4.7265625" style="1" customWidth="1"/>
    <col min="4889" max="4889" width="12.453125" style="1" customWidth="1"/>
    <col min="4890" max="4890" width="3.81640625" style="1" customWidth="1"/>
    <col min="4891" max="4891" width="1.81640625" style="1" customWidth="1"/>
    <col min="4892" max="4892" width="11.453125" style="1"/>
    <col min="4893" max="4893" width="24.7265625" style="1" bestFit="1" customWidth="1"/>
    <col min="4894" max="4894" width="22.7265625" style="1" bestFit="1" customWidth="1"/>
    <col min="4895" max="4898" width="11.453125" style="1"/>
    <col min="4899" max="4899" width="2.453125" style="1" customWidth="1"/>
    <col min="4900" max="5121" width="11.453125" style="1"/>
    <col min="5122" max="5122" width="2.1796875" style="1" customWidth="1"/>
    <col min="5123" max="5123" width="3.26953125" style="1" bestFit="1" customWidth="1"/>
    <col min="5124" max="5124" width="22.26953125" style="1" customWidth="1"/>
    <col min="5125" max="5125" width="5" style="1" customWidth="1"/>
    <col min="5126" max="5126" width="5.81640625" style="1" customWidth="1"/>
    <col min="5127" max="5127" width="4" style="1" customWidth="1"/>
    <col min="5128" max="5128" width="2.26953125" style="1" customWidth="1"/>
    <col min="5129" max="5129" width="3.7265625" style="1" customWidth="1"/>
    <col min="5130" max="5130" width="3.453125" style="1" customWidth="1"/>
    <col min="5131" max="5131" width="6.453125" style="1" bestFit="1" customWidth="1"/>
    <col min="5132" max="5132" width="2.7265625" style="1" customWidth="1"/>
    <col min="5133" max="5134" width="3.7265625" style="1" customWidth="1"/>
    <col min="5135" max="5135" width="5" style="1" customWidth="1"/>
    <col min="5136" max="5136" width="3.453125" style="1" customWidth="1"/>
    <col min="5137" max="5137" width="3.7265625" style="1" customWidth="1"/>
    <col min="5138" max="5138" width="4.7265625" style="1" customWidth="1"/>
    <col min="5139" max="5139" width="8.7265625" style="1" customWidth="1"/>
    <col min="5140" max="5140" width="4.26953125" style="1" customWidth="1"/>
    <col min="5141" max="5141" width="3.453125" style="1" customWidth="1"/>
    <col min="5142" max="5142" width="4.1796875" style="1" customWidth="1"/>
    <col min="5143" max="5143" width="6" style="1" customWidth="1"/>
    <col min="5144" max="5144" width="4.7265625" style="1" customWidth="1"/>
    <col min="5145" max="5145" width="12.453125" style="1" customWidth="1"/>
    <col min="5146" max="5146" width="3.81640625" style="1" customWidth="1"/>
    <col min="5147" max="5147" width="1.81640625" style="1" customWidth="1"/>
    <col min="5148" max="5148" width="11.453125" style="1"/>
    <col min="5149" max="5149" width="24.7265625" style="1" bestFit="1" customWidth="1"/>
    <col min="5150" max="5150" width="22.7265625" style="1" bestFit="1" customWidth="1"/>
    <col min="5151" max="5154" width="11.453125" style="1"/>
    <col min="5155" max="5155" width="2.453125" style="1" customWidth="1"/>
    <col min="5156" max="5377" width="11.453125" style="1"/>
    <col min="5378" max="5378" width="2.1796875" style="1" customWidth="1"/>
    <col min="5379" max="5379" width="3.26953125" style="1" bestFit="1" customWidth="1"/>
    <col min="5380" max="5380" width="22.26953125" style="1" customWidth="1"/>
    <col min="5381" max="5381" width="5" style="1" customWidth="1"/>
    <col min="5382" max="5382" width="5.81640625" style="1" customWidth="1"/>
    <col min="5383" max="5383" width="4" style="1" customWidth="1"/>
    <col min="5384" max="5384" width="2.26953125" style="1" customWidth="1"/>
    <col min="5385" max="5385" width="3.7265625" style="1" customWidth="1"/>
    <col min="5386" max="5386" width="3.453125" style="1" customWidth="1"/>
    <col min="5387" max="5387" width="6.453125" style="1" bestFit="1" customWidth="1"/>
    <col min="5388" max="5388" width="2.7265625" style="1" customWidth="1"/>
    <col min="5389" max="5390" width="3.7265625" style="1" customWidth="1"/>
    <col min="5391" max="5391" width="5" style="1" customWidth="1"/>
    <col min="5392" max="5392" width="3.453125" style="1" customWidth="1"/>
    <col min="5393" max="5393" width="3.7265625" style="1" customWidth="1"/>
    <col min="5394" max="5394" width="4.7265625" style="1" customWidth="1"/>
    <col min="5395" max="5395" width="8.7265625" style="1" customWidth="1"/>
    <col min="5396" max="5396" width="4.26953125" style="1" customWidth="1"/>
    <col min="5397" max="5397" width="3.453125" style="1" customWidth="1"/>
    <col min="5398" max="5398" width="4.1796875" style="1" customWidth="1"/>
    <col min="5399" max="5399" width="6" style="1" customWidth="1"/>
    <col min="5400" max="5400" width="4.7265625" style="1" customWidth="1"/>
    <col min="5401" max="5401" width="12.453125" style="1" customWidth="1"/>
    <col min="5402" max="5402" width="3.81640625" style="1" customWidth="1"/>
    <col min="5403" max="5403" width="1.81640625" style="1" customWidth="1"/>
    <col min="5404" max="5404" width="11.453125" style="1"/>
    <col min="5405" max="5405" width="24.7265625" style="1" bestFit="1" customWidth="1"/>
    <col min="5406" max="5406" width="22.7265625" style="1" bestFit="1" customWidth="1"/>
    <col min="5407" max="5410" width="11.453125" style="1"/>
    <col min="5411" max="5411" width="2.453125" style="1" customWidth="1"/>
    <col min="5412" max="5633" width="11.453125" style="1"/>
    <col min="5634" max="5634" width="2.1796875" style="1" customWidth="1"/>
    <col min="5635" max="5635" width="3.26953125" style="1" bestFit="1" customWidth="1"/>
    <col min="5636" max="5636" width="22.26953125" style="1" customWidth="1"/>
    <col min="5637" max="5637" width="5" style="1" customWidth="1"/>
    <col min="5638" max="5638" width="5.81640625" style="1" customWidth="1"/>
    <col min="5639" max="5639" width="4" style="1" customWidth="1"/>
    <col min="5640" max="5640" width="2.26953125" style="1" customWidth="1"/>
    <col min="5641" max="5641" width="3.7265625" style="1" customWidth="1"/>
    <col min="5642" max="5642" width="3.453125" style="1" customWidth="1"/>
    <col min="5643" max="5643" width="6.453125" style="1" bestFit="1" customWidth="1"/>
    <col min="5644" max="5644" width="2.7265625" style="1" customWidth="1"/>
    <col min="5645" max="5646" width="3.7265625" style="1" customWidth="1"/>
    <col min="5647" max="5647" width="5" style="1" customWidth="1"/>
    <col min="5648" max="5648" width="3.453125" style="1" customWidth="1"/>
    <col min="5649" max="5649" width="3.7265625" style="1" customWidth="1"/>
    <col min="5650" max="5650" width="4.7265625" style="1" customWidth="1"/>
    <col min="5651" max="5651" width="8.7265625" style="1" customWidth="1"/>
    <col min="5652" max="5652" width="4.26953125" style="1" customWidth="1"/>
    <col min="5653" max="5653" width="3.453125" style="1" customWidth="1"/>
    <col min="5654" max="5654" width="4.1796875" style="1" customWidth="1"/>
    <col min="5655" max="5655" width="6" style="1" customWidth="1"/>
    <col min="5656" max="5656" width="4.7265625" style="1" customWidth="1"/>
    <col min="5657" max="5657" width="12.453125" style="1" customWidth="1"/>
    <col min="5658" max="5658" width="3.81640625" style="1" customWidth="1"/>
    <col min="5659" max="5659" width="1.81640625" style="1" customWidth="1"/>
    <col min="5660" max="5660" width="11.453125" style="1"/>
    <col min="5661" max="5661" width="24.7265625" style="1" bestFit="1" customWidth="1"/>
    <col min="5662" max="5662" width="22.7265625" style="1" bestFit="1" customWidth="1"/>
    <col min="5663" max="5666" width="11.453125" style="1"/>
    <col min="5667" max="5667" width="2.453125" style="1" customWidth="1"/>
    <col min="5668" max="5889" width="11.453125" style="1"/>
    <col min="5890" max="5890" width="2.1796875" style="1" customWidth="1"/>
    <col min="5891" max="5891" width="3.26953125" style="1" bestFit="1" customWidth="1"/>
    <col min="5892" max="5892" width="22.26953125" style="1" customWidth="1"/>
    <col min="5893" max="5893" width="5" style="1" customWidth="1"/>
    <col min="5894" max="5894" width="5.81640625" style="1" customWidth="1"/>
    <col min="5895" max="5895" width="4" style="1" customWidth="1"/>
    <col min="5896" max="5896" width="2.26953125" style="1" customWidth="1"/>
    <col min="5897" max="5897" width="3.7265625" style="1" customWidth="1"/>
    <col min="5898" max="5898" width="3.453125" style="1" customWidth="1"/>
    <col min="5899" max="5899" width="6.453125" style="1" bestFit="1" customWidth="1"/>
    <col min="5900" max="5900" width="2.7265625" style="1" customWidth="1"/>
    <col min="5901" max="5902" width="3.7265625" style="1" customWidth="1"/>
    <col min="5903" max="5903" width="5" style="1" customWidth="1"/>
    <col min="5904" max="5904" width="3.453125" style="1" customWidth="1"/>
    <col min="5905" max="5905" width="3.7265625" style="1" customWidth="1"/>
    <col min="5906" max="5906" width="4.7265625" style="1" customWidth="1"/>
    <col min="5907" max="5907" width="8.7265625" style="1" customWidth="1"/>
    <col min="5908" max="5908" width="4.26953125" style="1" customWidth="1"/>
    <col min="5909" max="5909" width="3.453125" style="1" customWidth="1"/>
    <col min="5910" max="5910" width="4.1796875" style="1" customWidth="1"/>
    <col min="5911" max="5911" width="6" style="1" customWidth="1"/>
    <col min="5912" max="5912" width="4.7265625" style="1" customWidth="1"/>
    <col min="5913" max="5913" width="12.453125" style="1" customWidth="1"/>
    <col min="5914" max="5914" width="3.81640625" style="1" customWidth="1"/>
    <col min="5915" max="5915" width="1.81640625" style="1" customWidth="1"/>
    <col min="5916" max="5916" width="11.453125" style="1"/>
    <col min="5917" max="5917" width="24.7265625" style="1" bestFit="1" customWidth="1"/>
    <col min="5918" max="5918" width="22.7265625" style="1" bestFit="1" customWidth="1"/>
    <col min="5919" max="5922" width="11.453125" style="1"/>
    <col min="5923" max="5923" width="2.453125" style="1" customWidth="1"/>
    <col min="5924" max="6145" width="11.453125" style="1"/>
    <col min="6146" max="6146" width="2.1796875" style="1" customWidth="1"/>
    <col min="6147" max="6147" width="3.26953125" style="1" bestFit="1" customWidth="1"/>
    <col min="6148" max="6148" width="22.26953125" style="1" customWidth="1"/>
    <col min="6149" max="6149" width="5" style="1" customWidth="1"/>
    <col min="6150" max="6150" width="5.81640625" style="1" customWidth="1"/>
    <col min="6151" max="6151" width="4" style="1" customWidth="1"/>
    <col min="6152" max="6152" width="2.26953125" style="1" customWidth="1"/>
    <col min="6153" max="6153" width="3.7265625" style="1" customWidth="1"/>
    <col min="6154" max="6154" width="3.453125" style="1" customWidth="1"/>
    <col min="6155" max="6155" width="6.453125" style="1" bestFit="1" customWidth="1"/>
    <col min="6156" max="6156" width="2.7265625" style="1" customWidth="1"/>
    <col min="6157" max="6158" width="3.7265625" style="1" customWidth="1"/>
    <col min="6159" max="6159" width="5" style="1" customWidth="1"/>
    <col min="6160" max="6160" width="3.453125" style="1" customWidth="1"/>
    <col min="6161" max="6161" width="3.7265625" style="1" customWidth="1"/>
    <col min="6162" max="6162" width="4.7265625" style="1" customWidth="1"/>
    <col min="6163" max="6163" width="8.7265625" style="1" customWidth="1"/>
    <col min="6164" max="6164" width="4.26953125" style="1" customWidth="1"/>
    <col min="6165" max="6165" width="3.453125" style="1" customWidth="1"/>
    <col min="6166" max="6166" width="4.1796875" style="1" customWidth="1"/>
    <col min="6167" max="6167" width="6" style="1" customWidth="1"/>
    <col min="6168" max="6168" width="4.7265625" style="1" customWidth="1"/>
    <col min="6169" max="6169" width="12.453125" style="1" customWidth="1"/>
    <col min="6170" max="6170" width="3.81640625" style="1" customWidth="1"/>
    <col min="6171" max="6171" width="1.81640625" style="1" customWidth="1"/>
    <col min="6172" max="6172" width="11.453125" style="1"/>
    <col min="6173" max="6173" width="24.7265625" style="1" bestFit="1" customWidth="1"/>
    <col min="6174" max="6174" width="22.7265625" style="1" bestFit="1" customWidth="1"/>
    <col min="6175" max="6178" width="11.453125" style="1"/>
    <col min="6179" max="6179" width="2.453125" style="1" customWidth="1"/>
    <col min="6180" max="6401" width="11.453125" style="1"/>
    <col min="6402" max="6402" width="2.1796875" style="1" customWidth="1"/>
    <col min="6403" max="6403" width="3.26953125" style="1" bestFit="1" customWidth="1"/>
    <col min="6404" max="6404" width="22.26953125" style="1" customWidth="1"/>
    <col min="6405" max="6405" width="5" style="1" customWidth="1"/>
    <col min="6406" max="6406" width="5.81640625" style="1" customWidth="1"/>
    <col min="6407" max="6407" width="4" style="1" customWidth="1"/>
    <col min="6408" max="6408" width="2.26953125" style="1" customWidth="1"/>
    <col min="6409" max="6409" width="3.7265625" style="1" customWidth="1"/>
    <col min="6410" max="6410" width="3.453125" style="1" customWidth="1"/>
    <col min="6411" max="6411" width="6.453125" style="1" bestFit="1" customWidth="1"/>
    <col min="6412" max="6412" width="2.7265625" style="1" customWidth="1"/>
    <col min="6413" max="6414" width="3.7265625" style="1" customWidth="1"/>
    <col min="6415" max="6415" width="5" style="1" customWidth="1"/>
    <col min="6416" max="6416" width="3.453125" style="1" customWidth="1"/>
    <col min="6417" max="6417" width="3.7265625" style="1" customWidth="1"/>
    <col min="6418" max="6418" width="4.7265625" style="1" customWidth="1"/>
    <col min="6419" max="6419" width="8.7265625" style="1" customWidth="1"/>
    <col min="6420" max="6420" width="4.26953125" style="1" customWidth="1"/>
    <col min="6421" max="6421" width="3.453125" style="1" customWidth="1"/>
    <col min="6422" max="6422" width="4.1796875" style="1" customWidth="1"/>
    <col min="6423" max="6423" width="6" style="1" customWidth="1"/>
    <col min="6424" max="6424" width="4.7265625" style="1" customWidth="1"/>
    <col min="6425" max="6425" width="12.453125" style="1" customWidth="1"/>
    <col min="6426" max="6426" width="3.81640625" style="1" customWidth="1"/>
    <col min="6427" max="6427" width="1.81640625" style="1" customWidth="1"/>
    <col min="6428" max="6428" width="11.453125" style="1"/>
    <col min="6429" max="6429" width="24.7265625" style="1" bestFit="1" customWidth="1"/>
    <col min="6430" max="6430" width="22.7265625" style="1" bestFit="1" customWidth="1"/>
    <col min="6431" max="6434" width="11.453125" style="1"/>
    <col min="6435" max="6435" width="2.453125" style="1" customWidth="1"/>
    <col min="6436" max="6657" width="11.453125" style="1"/>
    <col min="6658" max="6658" width="2.1796875" style="1" customWidth="1"/>
    <col min="6659" max="6659" width="3.26953125" style="1" bestFit="1" customWidth="1"/>
    <col min="6660" max="6660" width="22.26953125" style="1" customWidth="1"/>
    <col min="6661" max="6661" width="5" style="1" customWidth="1"/>
    <col min="6662" max="6662" width="5.81640625" style="1" customWidth="1"/>
    <col min="6663" max="6663" width="4" style="1" customWidth="1"/>
    <col min="6664" max="6664" width="2.26953125" style="1" customWidth="1"/>
    <col min="6665" max="6665" width="3.7265625" style="1" customWidth="1"/>
    <col min="6666" max="6666" width="3.453125" style="1" customWidth="1"/>
    <col min="6667" max="6667" width="6.453125" style="1" bestFit="1" customWidth="1"/>
    <col min="6668" max="6668" width="2.7265625" style="1" customWidth="1"/>
    <col min="6669" max="6670" width="3.7265625" style="1" customWidth="1"/>
    <col min="6671" max="6671" width="5" style="1" customWidth="1"/>
    <col min="6672" max="6672" width="3.453125" style="1" customWidth="1"/>
    <col min="6673" max="6673" width="3.7265625" style="1" customWidth="1"/>
    <col min="6674" max="6674" width="4.7265625" style="1" customWidth="1"/>
    <col min="6675" max="6675" width="8.7265625" style="1" customWidth="1"/>
    <col min="6676" max="6676" width="4.26953125" style="1" customWidth="1"/>
    <col min="6677" max="6677" width="3.453125" style="1" customWidth="1"/>
    <col min="6678" max="6678" width="4.1796875" style="1" customWidth="1"/>
    <col min="6679" max="6679" width="6" style="1" customWidth="1"/>
    <col min="6680" max="6680" width="4.7265625" style="1" customWidth="1"/>
    <col min="6681" max="6681" width="12.453125" style="1" customWidth="1"/>
    <col min="6682" max="6682" width="3.81640625" style="1" customWidth="1"/>
    <col min="6683" max="6683" width="1.81640625" style="1" customWidth="1"/>
    <col min="6684" max="6684" width="11.453125" style="1"/>
    <col min="6685" max="6685" width="24.7265625" style="1" bestFit="1" customWidth="1"/>
    <col min="6686" max="6686" width="22.7265625" style="1" bestFit="1" customWidth="1"/>
    <col min="6687" max="6690" width="11.453125" style="1"/>
    <col min="6691" max="6691" width="2.453125" style="1" customWidth="1"/>
    <col min="6692" max="6913" width="11.453125" style="1"/>
    <col min="6914" max="6914" width="2.1796875" style="1" customWidth="1"/>
    <col min="6915" max="6915" width="3.26953125" style="1" bestFit="1" customWidth="1"/>
    <col min="6916" max="6916" width="22.26953125" style="1" customWidth="1"/>
    <col min="6917" max="6917" width="5" style="1" customWidth="1"/>
    <col min="6918" max="6918" width="5.81640625" style="1" customWidth="1"/>
    <col min="6919" max="6919" width="4" style="1" customWidth="1"/>
    <col min="6920" max="6920" width="2.26953125" style="1" customWidth="1"/>
    <col min="6921" max="6921" width="3.7265625" style="1" customWidth="1"/>
    <col min="6922" max="6922" width="3.453125" style="1" customWidth="1"/>
    <col min="6923" max="6923" width="6.453125" style="1" bestFit="1" customWidth="1"/>
    <col min="6924" max="6924" width="2.7265625" style="1" customWidth="1"/>
    <col min="6925" max="6926" width="3.7265625" style="1" customWidth="1"/>
    <col min="6927" max="6927" width="5" style="1" customWidth="1"/>
    <col min="6928" max="6928" width="3.453125" style="1" customWidth="1"/>
    <col min="6929" max="6929" width="3.7265625" style="1" customWidth="1"/>
    <col min="6930" max="6930" width="4.7265625" style="1" customWidth="1"/>
    <col min="6931" max="6931" width="8.7265625" style="1" customWidth="1"/>
    <col min="6932" max="6932" width="4.26953125" style="1" customWidth="1"/>
    <col min="6933" max="6933" width="3.453125" style="1" customWidth="1"/>
    <col min="6934" max="6934" width="4.1796875" style="1" customWidth="1"/>
    <col min="6935" max="6935" width="6" style="1" customWidth="1"/>
    <col min="6936" max="6936" width="4.7265625" style="1" customWidth="1"/>
    <col min="6937" max="6937" width="12.453125" style="1" customWidth="1"/>
    <col min="6938" max="6938" width="3.81640625" style="1" customWidth="1"/>
    <col min="6939" max="6939" width="1.81640625" style="1" customWidth="1"/>
    <col min="6940" max="6940" width="11.453125" style="1"/>
    <col min="6941" max="6941" width="24.7265625" style="1" bestFit="1" customWidth="1"/>
    <col min="6942" max="6942" width="22.7265625" style="1" bestFit="1" customWidth="1"/>
    <col min="6943" max="6946" width="11.453125" style="1"/>
    <col min="6947" max="6947" width="2.453125" style="1" customWidth="1"/>
    <col min="6948" max="7169" width="11.453125" style="1"/>
    <col min="7170" max="7170" width="2.1796875" style="1" customWidth="1"/>
    <col min="7171" max="7171" width="3.26953125" style="1" bestFit="1" customWidth="1"/>
    <col min="7172" max="7172" width="22.26953125" style="1" customWidth="1"/>
    <col min="7173" max="7173" width="5" style="1" customWidth="1"/>
    <col min="7174" max="7174" width="5.81640625" style="1" customWidth="1"/>
    <col min="7175" max="7175" width="4" style="1" customWidth="1"/>
    <col min="7176" max="7176" width="2.26953125" style="1" customWidth="1"/>
    <col min="7177" max="7177" width="3.7265625" style="1" customWidth="1"/>
    <col min="7178" max="7178" width="3.453125" style="1" customWidth="1"/>
    <col min="7179" max="7179" width="6.453125" style="1" bestFit="1" customWidth="1"/>
    <col min="7180" max="7180" width="2.7265625" style="1" customWidth="1"/>
    <col min="7181" max="7182" width="3.7265625" style="1" customWidth="1"/>
    <col min="7183" max="7183" width="5" style="1" customWidth="1"/>
    <col min="7184" max="7184" width="3.453125" style="1" customWidth="1"/>
    <col min="7185" max="7185" width="3.7265625" style="1" customWidth="1"/>
    <col min="7186" max="7186" width="4.7265625" style="1" customWidth="1"/>
    <col min="7187" max="7187" width="8.7265625" style="1" customWidth="1"/>
    <col min="7188" max="7188" width="4.26953125" style="1" customWidth="1"/>
    <col min="7189" max="7189" width="3.453125" style="1" customWidth="1"/>
    <col min="7190" max="7190" width="4.1796875" style="1" customWidth="1"/>
    <col min="7191" max="7191" width="6" style="1" customWidth="1"/>
    <col min="7192" max="7192" width="4.7265625" style="1" customWidth="1"/>
    <col min="7193" max="7193" width="12.453125" style="1" customWidth="1"/>
    <col min="7194" max="7194" width="3.81640625" style="1" customWidth="1"/>
    <col min="7195" max="7195" width="1.81640625" style="1" customWidth="1"/>
    <col min="7196" max="7196" width="11.453125" style="1"/>
    <col min="7197" max="7197" width="24.7265625" style="1" bestFit="1" customWidth="1"/>
    <col min="7198" max="7198" width="22.7265625" style="1" bestFit="1" customWidth="1"/>
    <col min="7199" max="7202" width="11.453125" style="1"/>
    <col min="7203" max="7203" width="2.453125" style="1" customWidth="1"/>
    <col min="7204" max="7425" width="11.453125" style="1"/>
    <col min="7426" max="7426" width="2.1796875" style="1" customWidth="1"/>
    <col min="7427" max="7427" width="3.26953125" style="1" bestFit="1" customWidth="1"/>
    <col min="7428" max="7428" width="22.26953125" style="1" customWidth="1"/>
    <col min="7429" max="7429" width="5" style="1" customWidth="1"/>
    <col min="7430" max="7430" width="5.81640625" style="1" customWidth="1"/>
    <col min="7431" max="7431" width="4" style="1" customWidth="1"/>
    <col min="7432" max="7432" width="2.26953125" style="1" customWidth="1"/>
    <col min="7433" max="7433" width="3.7265625" style="1" customWidth="1"/>
    <col min="7434" max="7434" width="3.453125" style="1" customWidth="1"/>
    <col min="7435" max="7435" width="6.453125" style="1" bestFit="1" customWidth="1"/>
    <col min="7436" max="7436" width="2.7265625" style="1" customWidth="1"/>
    <col min="7437" max="7438" width="3.7265625" style="1" customWidth="1"/>
    <col min="7439" max="7439" width="5" style="1" customWidth="1"/>
    <col min="7440" max="7440" width="3.453125" style="1" customWidth="1"/>
    <col min="7441" max="7441" width="3.7265625" style="1" customWidth="1"/>
    <col min="7442" max="7442" width="4.7265625" style="1" customWidth="1"/>
    <col min="7443" max="7443" width="8.7265625" style="1" customWidth="1"/>
    <col min="7444" max="7444" width="4.26953125" style="1" customWidth="1"/>
    <col min="7445" max="7445" width="3.453125" style="1" customWidth="1"/>
    <col min="7446" max="7446" width="4.1796875" style="1" customWidth="1"/>
    <col min="7447" max="7447" width="6" style="1" customWidth="1"/>
    <col min="7448" max="7448" width="4.7265625" style="1" customWidth="1"/>
    <col min="7449" max="7449" width="12.453125" style="1" customWidth="1"/>
    <col min="7450" max="7450" width="3.81640625" style="1" customWidth="1"/>
    <col min="7451" max="7451" width="1.81640625" style="1" customWidth="1"/>
    <col min="7452" max="7452" width="11.453125" style="1"/>
    <col min="7453" max="7453" width="24.7265625" style="1" bestFit="1" customWidth="1"/>
    <col min="7454" max="7454" width="22.7265625" style="1" bestFit="1" customWidth="1"/>
    <col min="7455" max="7458" width="11.453125" style="1"/>
    <col min="7459" max="7459" width="2.453125" style="1" customWidth="1"/>
    <col min="7460" max="7681" width="11.453125" style="1"/>
    <col min="7682" max="7682" width="2.1796875" style="1" customWidth="1"/>
    <col min="7683" max="7683" width="3.26953125" style="1" bestFit="1" customWidth="1"/>
    <col min="7684" max="7684" width="22.26953125" style="1" customWidth="1"/>
    <col min="7685" max="7685" width="5" style="1" customWidth="1"/>
    <col min="7686" max="7686" width="5.81640625" style="1" customWidth="1"/>
    <col min="7687" max="7687" width="4" style="1" customWidth="1"/>
    <col min="7688" max="7688" width="2.26953125" style="1" customWidth="1"/>
    <col min="7689" max="7689" width="3.7265625" style="1" customWidth="1"/>
    <col min="7690" max="7690" width="3.453125" style="1" customWidth="1"/>
    <col min="7691" max="7691" width="6.453125" style="1" bestFit="1" customWidth="1"/>
    <col min="7692" max="7692" width="2.7265625" style="1" customWidth="1"/>
    <col min="7693" max="7694" width="3.7265625" style="1" customWidth="1"/>
    <col min="7695" max="7695" width="5" style="1" customWidth="1"/>
    <col min="7696" max="7696" width="3.453125" style="1" customWidth="1"/>
    <col min="7697" max="7697" width="3.7265625" style="1" customWidth="1"/>
    <col min="7698" max="7698" width="4.7265625" style="1" customWidth="1"/>
    <col min="7699" max="7699" width="8.7265625" style="1" customWidth="1"/>
    <col min="7700" max="7700" width="4.26953125" style="1" customWidth="1"/>
    <col min="7701" max="7701" width="3.453125" style="1" customWidth="1"/>
    <col min="7702" max="7702" width="4.1796875" style="1" customWidth="1"/>
    <col min="7703" max="7703" width="6" style="1" customWidth="1"/>
    <col min="7704" max="7704" width="4.7265625" style="1" customWidth="1"/>
    <col min="7705" max="7705" width="12.453125" style="1" customWidth="1"/>
    <col min="7706" max="7706" width="3.81640625" style="1" customWidth="1"/>
    <col min="7707" max="7707" width="1.81640625" style="1" customWidth="1"/>
    <col min="7708" max="7708" width="11.453125" style="1"/>
    <col min="7709" max="7709" width="24.7265625" style="1" bestFit="1" customWidth="1"/>
    <col min="7710" max="7710" width="22.7265625" style="1" bestFit="1" customWidth="1"/>
    <col min="7711" max="7714" width="11.453125" style="1"/>
    <col min="7715" max="7715" width="2.453125" style="1" customWidth="1"/>
    <col min="7716" max="7937" width="11.453125" style="1"/>
    <col min="7938" max="7938" width="2.1796875" style="1" customWidth="1"/>
    <col min="7939" max="7939" width="3.26953125" style="1" bestFit="1" customWidth="1"/>
    <col min="7940" max="7940" width="22.26953125" style="1" customWidth="1"/>
    <col min="7941" max="7941" width="5" style="1" customWidth="1"/>
    <col min="7942" max="7942" width="5.81640625" style="1" customWidth="1"/>
    <col min="7943" max="7943" width="4" style="1" customWidth="1"/>
    <col min="7944" max="7944" width="2.26953125" style="1" customWidth="1"/>
    <col min="7945" max="7945" width="3.7265625" style="1" customWidth="1"/>
    <col min="7946" max="7946" width="3.453125" style="1" customWidth="1"/>
    <col min="7947" max="7947" width="6.453125" style="1" bestFit="1" customWidth="1"/>
    <col min="7948" max="7948" width="2.7265625" style="1" customWidth="1"/>
    <col min="7949" max="7950" width="3.7265625" style="1" customWidth="1"/>
    <col min="7951" max="7951" width="5" style="1" customWidth="1"/>
    <col min="7952" max="7952" width="3.453125" style="1" customWidth="1"/>
    <col min="7953" max="7953" width="3.7265625" style="1" customWidth="1"/>
    <col min="7954" max="7954" width="4.7265625" style="1" customWidth="1"/>
    <col min="7955" max="7955" width="8.7265625" style="1" customWidth="1"/>
    <col min="7956" max="7956" width="4.26953125" style="1" customWidth="1"/>
    <col min="7957" max="7957" width="3.453125" style="1" customWidth="1"/>
    <col min="7958" max="7958" width="4.1796875" style="1" customWidth="1"/>
    <col min="7959" max="7959" width="6" style="1" customWidth="1"/>
    <col min="7960" max="7960" width="4.7265625" style="1" customWidth="1"/>
    <col min="7961" max="7961" width="12.453125" style="1" customWidth="1"/>
    <col min="7962" max="7962" width="3.81640625" style="1" customWidth="1"/>
    <col min="7963" max="7963" width="1.81640625" style="1" customWidth="1"/>
    <col min="7964" max="7964" width="11.453125" style="1"/>
    <col min="7965" max="7965" width="24.7265625" style="1" bestFit="1" customWidth="1"/>
    <col min="7966" max="7966" width="22.7265625" style="1" bestFit="1" customWidth="1"/>
    <col min="7967" max="7970" width="11.453125" style="1"/>
    <col min="7971" max="7971" width="2.453125" style="1" customWidth="1"/>
    <col min="7972" max="8193" width="11.453125" style="1"/>
    <col min="8194" max="8194" width="2.1796875" style="1" customWidth="1"/>
    <col min="8195" max="8195" width="3.26953125" style="1" bestFit="1" customWidth="1"/>
    <col min="8196" max="8196" width="22.26953125" style="1" customWidth="1"/>
    <col min="8197" max="8197" width="5" style="1" customWidth="1"/>
    <col min="8198" max="8198" width="5.81640625" style="1" customWidth="1"/>
    <col min="8199" max="8199" width="4" style="1" customWidth="1"/>
    <col min="8200" max="8200" width="2.26953125" style="1" customWidth="1"/>
    <col min="8201" max="8201" width="3.7265625" style="1" customWidth="1"/>
    <col min="8202" max="8202" width="3.453125" style="1" customWidth="1"/>
    <col min="8203" max="8203" width="6.453125" style="1" bestFit="1" customWidth="1"/>
    <col min="8204" max="8204" width="2.7265625" style="1" customWidth="1"/>
    <col min="8205" max="8206" width="3.7265625" style="1" customWidth="1"/>
    <col min="8207" max="8207" width="5" style="1" customWidth="1"/>
    <col min="8208" max="8208" width="3.453125" style="1" customWidth="1"/>
    <col min="8209" max="8209" width="3.7265625" style="1" customWidth="1"/>
    <col min="8210" max="8210" width="4.7265625" style="1" customWidth="1"/>
    <col min="8211" max="8211" width="8.7265625" style="1" customWidth="1"/>
    <col min="8212" max="8212" width="4.26953125" style="1" customWidth="1"/>
    <col min="8213" max="8213" width="3.453125" style="1" customWidth="1"/>
    <col min="8214" max="8214" width="4.1796875" style="1" customWidth="1"/>
    <col min="8215" max="8215" width="6" style="1" customWidth="1"/>
    <col min="8216" max="8216" width="4.7265625" style="1" customWidth="1"/>
    <col min="8217" max="8217" width="12.453125" style="1" customWidth="1"/>
    <col min="8218" max="8218" width="3.81640625" style="1" customWidth="1"/>
    <col min="8219" max="8219" width="1.81640625" style="1" customWidth="1"/>
    <col min="8220" max="8220" width="11.453125" style="1"/>
    <col min="8221" max="8221" width="24.7265625" style="1" bestFit="1" customWidth="1"/>
    <col min="8222" max="8222" width="22.7265625" style="1" bestFit="1" customWidth="1"/>
    <col min="8223" max="8226" width="11.453125" style="1"/>
    <col min="8227" max="8227" width="2.453125" style="1" customWidth="1"/>
    <col min="8228" max="8449" width="11.453125" style="1"/>
    <col min="8450" max="8450" width="2.1796875" style="1" customWidth="1"/>
    <col min="8451" max="8451" width="3.26953125" style="1" bestFit="1" customWidth="1"/>
    <col min="8452" max="8452" width="22.26953125" style="1" customWidth="1"/>
    <col min="8453" max="8453" width="5" style="1" customWidth="1"/>
    <col min="8454" max="8454" width="5.81640625" style="1" customWidth="1"/>
    <col min="8455" max="8455" width="4" style="1" customWidth="1"/>
    <col min="8456" max="8456" width="2.26953125" style="1" customWidth="1"/>
    <col min="8457" max="8457" width="3.7265625" style="1" customWidth="1"/>
    <col min="8458" max="8458" width="3.453125" style="1" customWidth="1"/>
    <col min="8459" max="8459" width="6.453125" style="1" bestFit="1" customWidth="1"/>
    <col min="8460" max="8460" width="2.7265625" style="1" customWidth="1"/>
    <col min="8461" max="8462" width="3.7265625" style="1" customWidth="1"/>
    <col min="8463" max="8463" width="5" style="1" customWidth="1"/>
    <col min="8464" max="8464" width="3.453125" style="1" customWidth="1"/>
    <col min="8465" max="8465" width="3.7265625" style="1" customWidth="1"/>
    <col min="8466" max="8466" width="4.7265625" style="1" customWidth="1"/>
    <col min="8467" max="8467" width="8.7265625" style="1" customWidth="1"/>
    <col min="8468" max="8468" width="4.26953125" style="1" customWidth="1"/>
    <col min="8469" max="8469" width="3.453125" style="1" customWidth="1"/>
    <col min="8470" max="8470" width="4.1796875" style="1" customWidth="1"/>
    <col min="8471" max="8471" width="6" style="1" customWidth="1"/>
    <col min="8472" max="8472" width="4.7265625" style="1" customWidth="1"/>
    <col min="8473" max="8473" width="12.453125" style="1" customWidth="1"/>
    <col min="8474" max="8474" width="3.81640625" style="1" customWidth="1"/>
    <col min="8475" max="8475" width="1.81640625" style="1" customWidth="1"/>
    <col min="8476" max="8476" width="11.453125" style="1"/>
    <col min="8477" max="8477" width="24.7265625" style="1" bestFit="1" customWidth="1"/>
    <col min="8478" max="8478" width="22.7265625" style="1" bestFit="1" customWidth="1"/>
    <col min="8479" max="8482" width="11.453125" style="1"/>
    <col min="8483" max="8483" width="2.453125" style="1" customWidth="1"/>
    <col min="8484" max="8705" width="11.453125" style="1"/>
    <col min="8706" max="8706" width="2.1796875" style="1" customWidth="1"/>
    <col min="8707" max="8707" width="3.26953125" style="1" bestFit="1" customWidth="1"/>
    <col min="8708" max="8708" width="22.26953125" style="1" customWidth="1"/>
    <col min="8709" max="8709" width="5" style="1" customWidth="1"/>
    <col min="8710" max="8710" width="5.81640625" style="1" customWidth="1"/>
    <col min="8711" max="8711" width="4" style="1" customWidth="1"/>
    <col min="8712" max="8712" width="2.26953125" style="1" customWidth="1"/>
    <col min="8713" max="8713" width="3.7265625" style="1" customWidth="1"/>
    <col min="8714" max="8714" width="3.453125" style="1" customWidth="1"/>
    <col min="8715" max="8715" width="6.453125" style="1" bestFit="1" customWidth="1"/>
    <col min="8716" max="8716" width="2.7265625" style="1" customWidth="1"/>
    <col min="8717" max="8718" width="3.7265625" style="1" customWidth="1"/>
    <col min="8719" max="8719" width="5" style="1" customWidth="1"/>
    <col min="8720" max="8720" width="3.453125" style="1" customWidth="1"/>
    <col min="8721" max="8721" width="3.7265625" style="1" customWidth="1"/>
    <col min="8722" max="8722" width="4.7265625" style="1" customWidth="1"/>
    <col min="8723" max="8723" width="8.7265625" style="1" customWidth="1"/>
    <col min="8724" max="8724" width="4.26953125" style="1" customWidth="1"/>
    <col min="8725" max="8725" width="3.453125" style="1" customWidth="1"/>
    <col min="8726" max="8726" width="4.1796875" style="1" customWidth="1"/>
    <col min="8727" max="8727" width="6" style="1" customWidth="1"/>
    <col min="8728" max="8728" width="4.7265625" style="1" customWidth="1"/>
    <col min="8729" max="8729" width="12.453125" style="1" customWidth="1"/>
    <col min="8730" max="8730" width="3.81640625" style="1" customWidth="1"/>
    <col min="8731" max="8731" width="1.81640625" style="1" customWidth="1"/>
    <col min="8732" max="8732" width="11.453125" style="1"/>
    <col min="8733" max="8733" width="24.7265625" style="1" bestFit="1" customWidth="1"/>
    <col min="8734" max="8734" width="22.7265625" style="1" bestFit="1" customWidth="1"/>
    <col min="8735" max="8738" width="11.453125" style="1"/>
    <col min="8739" max="8739" width="2.453125" style="1" customWidth="1"/>
    <col min="8740" max="8961" width="11.453125" style="1"/>
    <col min="8962" max="8962" width="2.1796875" style="1" customWidth="1"/>
    <col min="8963" max="8963" width="3.26953125" style="1" bestFit="1" customWidth="1"/>
    <col min="8964" max="8964" width="22.26953125" style="1" customWidth="1"/>
    <col min="8965" max="8965" width="5" style="1" customWidth="1"/>
    <col min="8966" max="8966" width="5.81640625" style="1" customWidth="1"/>
    <col min="8967" max="8967" width="4" style="1" customWidth="1"/>
    <col min="8968" max="8968" width="2.26953125" style="1" customWidth="1"/>
    <col min="8969" max="8969" width="3.7265625" style="1" customWidth="1"/>
    <col min="8970" max="8970" width="3.453125" style="1" customWidth="1"/>
    <col min="8971" max="8971" width="6.453125" style="1" bestFit="1" customWidth="1"/>
    <col min="8972" max="8972" width="2.7265625" style="1" customWidth="1"/>
    <col min="8973" max="8974" width="3.7265625" style="1" customWidth="1"/>
    <col min="8975" max="8975" width="5" style="1" customWidth="1"/>
    <col min="8976" max="8976" width="3.453125" style="1" customWidth="1"/>
    <col min="8977" max="8977" width="3.7265625" style="1" customWidth="1"/>
    <col min="8978" max="8978" width="4.7265625" style="1" customWidth="1"/>
    <col min="8979" max="8979" width="8.7265625" style="1" customWidth="1"/>
    <col min="8980" max="8980" width="4.26953125" style="1" customWidth="1"/>
    <col min="8981" max="8981" width="3.453125" style="1" customWidth="1"/>
    <col min="8982" max="8982" width="4.1796875" style="1" customWidth="1"/>
    <col min="8983" max="8983" width="6" style="1" customWidth="1"/>
    <col min="8984" max="8984" width="4.7265625" style="1" customWidth="1"/>
    <col min="8985" max="8985" width="12.453125" style="1" customWidth="1"/>
    <col min="8986" max="8986" width="3.81640625" style="1" customWidth="1"/>
    <col min="8987" max="8987" width="1.81640625" style="1" customWidth="1"/>
    <col min="8988" max="8988" width="11.453125" style="1"/>
    <col min="8989" max="8989" width="24.7265625" style="1" bestFit="1" customWidth="1"/>
    <col min="8990" max="8990" width="22.7265625" style="1" bestFit="1" customWidth="1"/>
    <col min="8991" max="8994" width="11.453125" style="1"/>
    <col min="8995" max="8995" width="2.453125" style="1" customWidth="1"/>
    <col min="8996" max="9217" width="11.453125" style="1"/>
    <col min="9218" max="9218" width="2.1796875" style="1" customWidth="1"/>
    <col min="9219" max="9219" width="3.26953125" style="1" bestFit="1" customWidth="1"/>
    <col min="9220" max="9220" width="22.26953125" style="1" customWidth="1"/>
    <col min="9221" max="9221" width="5" style="1" customWidth="1"/>
    <col min="9222" max="9222" width="5.81640625" style="1" customWidth="1"/>
    <col min="9223" max="9223" width="4" style="1" customWidth="1"/>
    <col min="9224" max="9224" width="2.26953125" style="1" customWidth="1"/>
    <col min="9225" max="9225" width="3.7265625" style="1" customWidth="1"/>
    <col min="9226" max="9226" width="3.453125" style="1" customWidth="1"/>
    <col min="9227" max="9227" width="6.453125" style="1" bestFit="1" customWidth="1"/>
    <col min="9228" max="9228" width="2.7265625" style="1" customWidth="1"/>
    <col min="9229" max="9230" width="3.7265625" style="1" customWidth="1"/>
    <col min="9231" max="9231" width="5" style="1" customWidth="1"/>
    <col min="9232" max="9232" width="3.453125" style="1" customWidth="1"/>
    <col min="9233" max="9233" width="3.7265625" style="1" customWidth="1"/>
    <col min="9234" max="9234" width="4.7265625" style="1" customWidth="1"/>
    <col min="9235" max="9235" width="8.7265625" style="1" customWidth="1"/>
    <col min="9236" max="9236" width="4.26953125" style="1" customWidth="1"/>
    <col min="9237" max="9237" width="3.453125" style="1" customWidth="1"/>
    <col min="9238" max="9238" width="4.1796875" style="1" customWidth="1"/>
    <col min="9239" max="9239" width="6" style="1" customWidth="1"/>
    <col min="9240" max="9240" width="4.7265625" style="1" customWidth="1"/>
    <col min="9241" max="9241" width="12.453125" style="1" customWidth="1"/>
    <col min="9242" max="9242" width="3.81640625" style="1" customWidth="1"/>
    <col min="9243" max="9243" width="1.81640625" style="1" customWidth="1"/>
    <col min="9244" max="9244" width="11.453125" style="1"/>
    <col min="9245" max="9245" width="24.7265625" style="1" bestFit="1" customWidth="1"/>
    <col min="9246" max="9246" width="22.7265625" style="1" bestFit="1" customWidth="1"/>
    <col min="9247" max="9250" width="11.453125" style="1"/>
    <col min="9251" max="9251" width="2.453125" style="1" customWidth="1"/>
    <col min="9252" max="9473" width="11.453125" style="1"/>
    <col min="9474" max="9474" width="2.1796875" style="1" customWidth="1"/>
    <col min="9475" max="9475" width="3.26953125" style="1" bestFit="1" customWidth="1"/>
    <col min="9476" max="9476" width="22.26953125" style="1" customWidth="1"/>
    <col min="9477" max="9477" width="5" style="1" customWidth="1"/>
    <col min="9478" max="9478" width="5.81640625" style="1" customWidth="1"/>
    <col min="9479" max="9479" width="4" style="1" customWidth="1"/>
    <col min="9480" max="9480" width="2.26953125" style="1" customWidth="1"/>
    <col min="9481" max="9481" width="3.7265625" style="1" customWidth="1"/>
    <col min="9482" max="9482" width="3.453125" style="1" customWidth="1"/>
    <col min="9483" max="9483" width="6.453125" style="1" bestFit="1" customWidth="1"/>
    <col min="9484" max="9484" width="2.7265625" style="1" customWidth="1"/>
    <col min="9485" max="9486" width="3.7265625" style="1" customWidth="1"/>
    <col min="9487" max="9487" width="5" style="1" customWidth="1"/>
    <col min="9488" max="9488" width="3.453125" style="1" customWidth="1"/>
    <col min="9489" max="9489" width="3.7265625" style="1" customWidth="1"/>
    <col min="9490" max="9490" width="4.7265625" style="1" customWidth="1"/>
    <col min="9491" max="9491" width="8.7265625" style="1" customWidth="1"/>
    <col min="9492" max="9492" width="4.26953125" style="1" customWidth="1"/>
    <col min="9493" max="9493" width="3.453125" style="1" customWidth="1"/>
    <col min="9494" max="9494" width="4.1796875" style="1" customWidth="1"/>
    <col min="9495" max="9495" width="6" style="1" customWidth="1"/>
    <col min="9496" max="9496" width="4.7265625" style="1" customWidth="1"/>
    <col min="9497" max="9497" width="12.453125" style="1" customWidth="1"/>
    <col min="9498" max="9498" width="3.81640625" style="1" customWidth="1"/>
    <col min="9499" max="9499" width="1.81640625" style="1" customWidth="1"/>
    <col min="9500" max="9500" width="11.453125" style="1"/>
    <col min="9501" max="9501" width="24.7265625" style="1" bestFit="1" customWidth="1"/>
    <col min="9502" max="9502" width="22.7265625" style="1" bestFit="1" customWidth="1"/>
    <col min="9503" max="9506" width="11.453125" style="1"/>
    <col min="9507" max="9507" width="2.453125" style="1" customWidth="1"/>
    <col min="9508" max="9729" width="11.453125" style="1"/>
    <col min="9730" max="9730" width="2.1796875" style="1" customWidth="1"/>
    <col min="9731" max="9731" width="3.26953125" style="1" bestFit="1" customWidth="1"/>
    <col min="9732" max="9732" width="22.26953125" style="1" customWidth="1"/>
    <col min="9733" max="9733" width="5" style="1" customWidth="1"/>
    <col min="9734" max="9734" width="5.81640625" style="1" customWidth="1"/>
    <col min="9735" max="9735" width="4" style="1" customWidth="1"/>
    <col min="9736" max="9736" width="2.26953125" style="1" customWidth="1"/>
    <col min="9737" max="9737" width="3.7265625" style="1" customWidth="1"/>
    <col min="9738" max="9738" width="3.453125" style="1" customWidth="1"/>
    <col min="9739" max="9739" width="6.453125" style="1" bestFit="1" customWidth="1"/>
    <col min="9740" max="9740" width="2.7265625" style="1" customWidth="1"/>
    <col min="9741" max="9742" width="3.7265625" style="1" customWidth="1"/>
    <col min="9743" max="9743" width="5" style="1" customWidth="1"/>
    <col min="9744" max="9744" width="3.453125" style="1" customWidth="1"/>
    <col min="9745" max="9745" width="3.7265625" style="1" customWidth="1"/>
    <col min="9746" max="9746" width="4.7265625" style="1" customWidth="1"/>
    <col min="9747" max="9747" width="8.7265625" style="1" customWidth="1"/>
    <col min="9748" max="9748" width="4.26953125" style="1" customWidth="1"/>
    <col min="9749" max="9749" width="3.453125" style="1" customWidth="1"/>
    <col min="9750" max="9750" width="4.1796875" style="1" customWidth="1"/>
    <col min="9751" max="9751" width="6" style="1" customWidth="1"/>
    <col min="9752" max="9752" width="4.7265625" style="1" customWidth="1"/>
    <col min="9753" max="9753" width="12.453125" style="1" customWidth="1"/>
    <col min="9754" max="9754" width="3.81640625" style="1" customWidth="1"/>
    <col min="9755" max="9755" width="1.81640625" style="1" customWidth="1"/>
    <col min="9756" max="9756" width="11.453125" style="1"/>
    <col min="9757" max="9757" width="24.7265625" style="1" bestFit="1" customWidth="1"/>
    <col min="9758" max="9758" width="22.7265625" style="1" bestFit="1" customWidth="1"/>
    <col min="9759" max="9762" width="11.453125" style="1"/>
    <col min="9763" max="9763" width="2.453125" style="1" customWidth="1"/>
    <col min="9764" max="9985" width="11.453125" style="1"/>
    <col min="9986" max="9986" width="2.1796875" style="1" customWidth="1"/>
    <col min="9987" max="9987" width="3.26953125" style="1" bestFit="1" customWidth="1"/>
    <col min="9988" max="9988" width="22.26953125" style="1" customWidth="1"/>
    <col min="9989" max="9989" width="5" style="1" customWidth="1"/>
    <col min="9990" max="9990" width="5.81640625" style="1" customWidth="1"/>
    <col min="9991" max="9991" width="4" style="1" customWidth="1"/>
    <col min="9992" max="9992" width="2.26953125" style="1" customWidth="1"/>
    <col min="9993" max="9993" width="3.7265625" style="1" customWidth="1"/>
    <col min="9994" max="9994" width="3.453125" style="1" customWidth="1"/>
    <col min="9995" max="9995" width="6.453125" style="1" bestFit="1" customWidth="1"/>
    <col min="9996" max="9996" width="2.7265625" style="1" customWidth="1"/>
    <col min="9997" max="9998" width="3.7265625" style="1" customWidth="1"/>
    <col min="9999" max="9999" width="5" style="1" customWidth="1"/>
    <col min="10000" max="10000" width="3.453125" style="1" customWidth="1"/>
    <col min="10001" max="10001" width="3.7265625" style="1" customWidth="1"/>
    <col min="10002" max="10002" width="4.7265625" style="1" customWidth="1"/>
    <col min="10003" max="10003" width="8.7265625" style="1" customWidth="1"/>
    <col min="10004" max="10004" width="4.26953125" style="1" customWidth="1"/>
    <col min="10005" max="10005" width="3.453125" style="1" customWidth="1"/>
    <col min="10006" max="10006" width="4.1796875" style="1" customWidth="1"/>
    <col min="10007" max="10007" width="6" style="1" customWidth="1"/>
    <col min="10008" max="10008" width="4.7265625" style="1" customWidth="1"/>
    <col min="10009" max="10009" width="12.453125" style="1" customWidth="1"/>
    <col min="10010" max="10010" width="3.81640625" style="1" customWidth="1"/>
    <col min="10011" max="10011" width="1.81640625" style="1" customWidth="1"/>
    <col min="10012" max="10012" width="11.453125" style="1"/>
    <col min="10013" max="10013" width="24.7265625" style="1" bestFit="1" customWidth="1"/>
    <col min="10014" max="10014" width="22.7265625" style="1" bestFit="1" customWidth="1"/>
    <col min="10015" max="10018" width="11.453125" style="1"/>
    <col min="10019" max="10019" width="2.453125" style="1" customWidth="1"/>
    <col min="10020" max="10241" width="11.453125" style="1"/>
    <col min="10242" max="10242" width="2.1796875" style="1" customWidth="1"/>
    <col min="10243" max="10243" width="3.26953125" style="1" bestFit="1" customWidth="1"/>
    <col min="10244" max="10244" width="22.26953125" style="1" customWidth="1"/>
    <col min="10245" max="10245" width="5" style="1" customWidth="1"/>
    <col min="10246" max="10246" width="5.81640625" style="1" customWidth="1"/>
    <col min="10247" max="10247" width="4" style="1" customWidth="1"/>
    <col min="10248" max="10248" width="2.26953125" style="1" customWidth="1"/>
    <col min="10249" max="10249" width="3.7265625" style="1" customWidth="1"/>
    <col min="10250" max="10250" width="3.453125" style="1" customWidth="1"/>
    <col min="10251" max="10251" width="6.453125" style="1" bestFit="1" customWidth="1"/>
    <col min="10252" max="10252" width="2.7265625" style="1" customWidth="1"/>
    <col min="10253" max="10254" width="3.7265625" style="1" customWidth="1"/>
    <col min="10255" max="10255" width="5" style="1" customWidth="1"/>
    <col min="10256" max="10256" width="3.453125" style="1" customWidth="1"/>
    <col min="10257" max="10257" width="3.7265625" style="1" customWidth="1"/>
    <col min="10258" max="10258" width="4.7265625" style="1" customWidth="1"/>
    <col min="10259" max="10259" width="8.7265625" style="1" customWidth="1"/>
    <col min="10260" max="10260" width="4.26953125" style="1" customWidth="1"/>
    <col min="10261" max="10261" width="3.453125" style="1" customWidth="1"/>
    <col min="10262" max="10262" width="4.1796875" style="1" customWidth="1"/>
    <col min="10263" max="10263" width="6" style="1" customWidth="1"/>
    <col min="10264" max="10264" width="4.7265625" style="1" customWidth="1"/>
    <col min="10265" max="10265" width="12.453125" style="1" customWidth="1"/>
    <col min="10266" max="10266" width="3.81640625" style="1" customWidth="1"/>
    <col min="10267" max="10267" width="1.81640625" style="1" customWidth="1"/>
    <col min="10268" max="10268" width="11.453125" style="1"/>
    <col min="10269" max="10269" width="24.7265625" style="1" bestFit="1" customWidth="1"/>
    <col min="10270" max="10270" width="22.7265625" style="1" bestFit="1" customWidth="1"/>
    <col min="10271" max="10274" width="11.453125" style="1"/>
    <col min="10275" max="10275" width="2.453125" style="1" customWidth="1"/>
    <col min="10276" max="10497" width="11.453125" style="1"/>
    <col min="10498" max="10498" width="2.1796875" style="1" customWidth="1"/>
    <col min="10499" max="10499" width="3.26953125" style="1" bestFit="1" customWidth="1"/>
    <col min="10500" max="10500" width="22.26953125" style="1" customWidth="1"/>
    <col min="10501" max="10501" width="5" style="1" customWidth="1"/>
    <col min="10502" max="10502" width="5.81640625" style="1" customWidth="1"/>
    <col min="10503" max="10503" width="4" style="1" customWidth="1"/>
    <col min="10504" max="10504" width="2.26953125" style="1" customWidth="1"/>
    <col min="10505" max="10505" width="3.7265625" style="1" customWidth="1"/>
    <col min="10506" max="10506" width="3.453125" style="1" customWidth="1"/>
    <col min="10507" max="10507" width="6.453125" style="1" bestFit="1" customWidth="1"/>
    <col min="10508" max="10508" width="2.7265625" style="1" customWidth="1"/>
    <col min="10509" max="10510" width="3.7265625" style="1" customWidth="1"/>
    <col min="10511" max="10511" width="5" style="1" customWidth="1"/>
    <col min="10512" max="10512" width="3.453125" style="1" customWidth="1"/>
    <col min="10513" max="10513" width="3.7265625" style="1" customWidth="1"/>
    <col min="10514" max="10514" width="4.7265625" style="1" customWidth="1"/>
    <col min="10515" max="10515" width="8.7265625" style="1" customWidth="1"/>
    <col min="10516" max="10516" width="4.26953125" style="1" customWidth="1"/>
    <col min="10517" max="10517" width="3.453125" style="1" customWidth="1"/>
    <col min="10518" max="10518" width="4.1796875" style="1" customWidth="1"/>
    <col min="10519" max="10519" width="6" style="1" customWidth="1"/>
    <col min="10520" max="10520" width="4.7265625" style="1" customWidth="1"/>
    <col min="10521" max="10521" width="12.453125" style="1" customWidth="1"/>
    <col min="10522" max="10522" width="3.81640625" style="1" customWidth="1"/>
    <col min="10523" max="10523" width="1.81640625" style="1" customWidth="1"/>
    <col min="10524" max="10524" width="11.453125" style="1"/>
    <col min="10525" max="10525" width="24.7265625" style="1" bestFit="1" customWidth="1"/>
    <col min="10526" max="10526" width="22.7265625" style="1" bestFit="1" customWidth="1"/>
    <col min="10527" max="10530" width="11.453125" style="1"/>
    <col min="10531" max="10531" width="2.453125" style="1" customWidth="1"/>
    <col min="10532" max="10753" width="11.453125" style="1"/>
    <col min="10754" max="10754" width="2.1796875" style="1" customWidth="1"/>
    <col min="10755" max="10755" width="3.26953125" style="1" bestFit="1" customWidth="1"/>
    <col min="10756" max="10756" width="22.26953125" style="1" customWidth="1"/>
    <col min="10757" max="10757" width="5" style="1" customWidth="1"/>
    <col min="10758" max="10758" width="5.81640625" style="1" customWidth="1"/>
    <col min="10759" max="10759" width="4" style="1" customWidth="1"/>
    <col min="10760" max="10760" width="2.26953125" style="1" customWidth="1"/>
    <col min="10761" max="10761" width="3.7265625" style="1" customWidth="1"/>
    <col min="10762" max="10762" width="3.453125" style="1" customWidth="1"/>
    <col min="10763" max="10763" width="6.453125" style="1" bestFit="1" customWidth="1"/>
    <col min="10764" max="10764" width="2.7265625" style="1" customWidth="1"/>
    <col min="10765" max="10766" width="3.7265625" style="1" customWidth="1"/>
    <col min="10767" max="10767" width="5" style="1" customWidth="1"/>
    <col min="10768" max="10768" width="3.453125" style="1" customWidth="1"/>
    <col min="10769" max="10769" width="3.7265625" style="1" customWidth="1"/>
    <col min="10770" max="10770" width="4.7265625" style="1" customWidth="1"/>
    <col min="10771" max="10771" width="8.7265625" style="1" customWidth="1"/>
    <col min="10772" max="10772" width="4.26953125" style="1" customWidth="1"/>
    <col min="10773" max="10773" width="3.453125" style="1" customWidth="1"/>
    <col min="10774" max="10774" width="4.1796875" style="1" customWidth="1"/>
    <col min="10775" max="10775" width="6" style="1" customWidth="1"/>
    <col min="10776" max="10776" width="4.7265625" style="1" customWidth="1"/>
    <col min="10777" max="10777" width="12.453125" style="1" customWidth="1"/>
    <col min="10778" max="10778" width="3.81640625" style="1" customWidth="1"/>
    <col min="10779" max="10779" width="1.81640625" style="1" customWidth="1"/>
    <col min="10780" max="10780" width="11.453125" style="1"/>
    <col min="10781" max="10781" width="24.7265625" style="1" bestFit="1" customWidth="1"/>
    <col min="10782" max="10782" width="22.7265625" style="1" bestFit="1" customWidth="1"/>
    <col min="10783" max="10786" width="11.453125" style="1"/>
    <col min="10787" max="10787" width="2.453125" style="1" customWidth="1"/>
    <col min="10788" max="11009" width="11.453125" style="1"/>
    <col min="11010" max="11010" width="2.1796875" style="1" customWidth="1"/>
    <col min="11011" max="11011" width="3.26953125" style="1" bestFit="1" customWidth="1"/>
    <col min="11012" max="11012" width="22.26953125" style="1" customWidth="1"/>
    <col min="11013" max="11013" width="5" style="1" customWidth="1"/>
    <col min="11014" max="11014" width="5.81640625" style="1" customWidth="1"/>
    <col min="11015" max="11015" width="4" style="1" customWidth="1"/>
    <col min="11016" max="11016" width="2.26953125" style="1" customWidth="1"/>
    <col min="11017" max="11017" width="3.7265625" style="1" customWidth="1"/>
    <col min="11018" max="11018" width="3.453125" style="1" customWidth="1"/>
    <col min="11019" max="11019" width="6.453125" style="1" bestFit="1" customWidth="1"/>
    <col min="11020" max="11020" width="2.7265625" style="1" customWidth="1"/>
    <col min="11021" max="11022" width="3.7265625" style="1" customWidth="1"/>
    <col min="11023" max="11023" width="5" style="1" customWidth="1"/>
    <col min="11024" max="11024" width="3.453125" style="1" customWidth="1"/>
    <col min="11025" max="11025" width="3.7265625" style="1" customWidth="1"/>
    <col min="11026" max="11026" width="4.7265625" style="1" customWidth="1"/>
    <col min="11027" max="11027" width="8.7265625" style="1" customWidth="1"/>
    <col min="11028" max="11028" width="4.26953125" style="1" customWidth="1"/>
    <col min="11029" max="11029" width="3.453125" style="1" customWidth="1"/>
    <col min="11030" max="11030" width="4.1796875" style="1" customWidth="1"/>
    <col min="11031" max="11031" width="6" style="1" customWidth="1"/>
    <col min="11032" max="11032" width="4.7265625" style="1" customWidth="1"/>
    <col min="11033" max="11033" width="12.453125" style="1" customWidth="1"/>
    <col min="11034" max="11034" width="3.81640625" style="1" customWidth="1"/>
    <col min="11035" max="11035" width="1.81640625" style="1" customWidth="1"/>
    <col min="11036" max="11036" width="11.453125" style="1"/>
    <col min="11037" max="11037" width="24.7265625" style="1" bestFit="1" customWidth="1"/>
    <col min="11038" max="11038" width="22.7265625" style="1" bestFit="1" customWidth="1"/>
    <col min="11039" max="11042" width="11.453125" style="1"/>
    <col min="11043" max="11043" width="2.453125" style="1" customWidth="1"/>
    <col min="11044" max="11265" width="11.453125" style="1"/>
    <col min="11266" max="11266" width="2.1796875" style="1" customWidth="1"/>
    <col min="11267" max="11267" width="3.26953125" style="1" bestFit="1" customWidth="1"/>
    <col min="11268" max="11268" width="22.26953125" style="1" customWidth="1"/>
    <col min="11269" max="11269" width="5" style="1" customWidth="1"/>
    <col min="11270" max="11270" width="5.81640625" style="1" customWidth="1"/>
    <col min="11271" max="11271" width="4" style="1" customWidth="1"/>
    <col min="11272" max="11272" width="2.26953125" style="1" customWidth="1"/>
    <col min="11273" max="11273" width="3.7265625" style="1" customWidth="1"/>
    <col min="11274" max="11274" width="3.453125" style="1" customWidth="1"/>
    <col min="11275" max="11275" width="6.453125" style="1" bestFit="1" customWidth="1"/>
    <col min="11276" max="11276" width="2.7265625" style="1" customWidth="1"/>
    <col min="11277" max="11278" width="3.7265625" style="1" customWidth="1"/>
    <col min="11279" max="11279" width="5" style="1" customWidth="1"/>
    <col min="11280" max="11280" width="3.453125" style="1" customWidth="1"/>
    <col min="11281" max="11281" width="3.7265625" style="1" customWidth="1"/>
    <col min="11282" max="11282" width="4.7265625" style="1" customWidth="1"/>
    <col min="11283" max="11283" width="8.7265625" style="1" customWidth="1"/>
    <col min="11284" max="11284" width="4.26953125" style="1" customWidth="1"/>
    <col min="11285" max="11285" width="3.453125" style="1" customWidth="1"/>
    <col min="11286" max="11286" width="4.1796875" style="1" customWidth="1"/>
    <col min="11287" max="11287" width="6" style="1" customWidth="1"/>
    <col min="11288" max="11288" width="4.7265625" style="1" customWidth="1"/>
    <col min="11289" max="11289" width="12.453125" style="1" customWidth="1"/>
    <col min="11290" max="11290" width="3.81640625" style="1" customWidth="1"/>
    <col min="11291" max="11291" width="1.81640625" style="1" customWidth="1"/>
    <col min="11292" max="11292" width="11.453125" style="1"/>
    <col min="11293" max="11293" width="24.7265625" style="1" bestFit="1" customWidth="1"/>
    <col min="11294" max="11294" width="22.7265625" style="1" bestFit="1" customWidth="1"/>
    <col min="11295" max="11298" width="11.453125" style="1"/>
    <col min="11299" max="11299" width="2.453125" style="1" customWidth="1"/>
    <col min="11300" max="11521" width="11.453125" style="1"/>
    <col min="11522" max="11522" width="2.1796875" style="1" customWidth="1"/>
    <col min="11523" max="11523" width="3.26953125" style="1" bestFit="1" customWidth="1"/>
    <col min="11524" max="11524" width="22.26953125" style="1" customWidth="1"/>
    <col min="11525" max="11525" width="5" style="1" customWidth="1"/>
    <col min="11526" max="11526" width="5.81640625" style="1" customWidth="1"/>
    <col min="11527" max="11527" width="4" style="1" customWidth="1"/>
    <col min="11528" max="11528" width="2.26953125" style="1" customWidth="1"/>
    <col min="11529" max="11529" width="3.7265625" style="1" customWidth="1"/>
    <col min="11530" max="11530" width="3.453125" style="1" customWidth="1"/>
    <col min="11531" max="11531" width="6.453125" style="1" bestFit="1" customWidth="1"/>
    <col min="11532" max="11532" width="2.7265625" style="1" customWidth="1"/>
    <col min="11533" max="11534" width="3.7265625" style="1" customWidth="1"/>
    <col min="11535" max="11535" width="5" style="1" customWidth="1"/>
    <col min="11536" max="11536" width="3.453125" style="1" customWidth="1"/>
    <col min="11537" max="11537" width="3.7265625" style="1" customWidth="1"/>
    <col min="11538" max="11538" width="4.7265625" style="1" customWidth="1"/>
    <col min="11539" max="11539" width="8.7265625" style="1" customWidth="1"/>
    <col min="11540" max="11540" width="4.26953125" style="1" customWidth="1"/>
    <col min="11541" max="11541" width="3.453125" style="1" customWidth="1"/>
    <col min="11542" max="11542" width="4.1796875" style="1" customWidth="1"/>
    <col min="11543" max="11543" width="6" style="1" customWidth="1"/>
    <col min="11544" max="11544" width="4.7265625" style="1" customWidth="1"/>
    <col min="11545" max="11545" width="12.453125" style="1" customWidth="1"/>
    <col min="11546" max="11546" width="3.81640625" style="1" customWidth="1"/>
    <col min="11547" max="11547" width="1.81640625" style="1" customWidth="1"/>
    <col min="11548" max="11548" width="11.453125" style="1"/>
    <col min="11549" max="11549" width="24.7265625" style="1" bestFit="1" customWidth="1"/>
    <col min="11550" max="11550" width="22.7265625" style="1" bestFit="1" customWidth="1"/>
    <col min="11551" max="11554" width="11.453125" style="1"/>
    <col min="11555" max="11555" width="2.453125" style="1" customWidth="1"/>
    <col min="11556" max="11777" width="11.453125" style="1"/>
    <col min="11778" max="11778" width="2.1796875" style="1" customWidth="1"/>
    <col min="11779" max="11779" width="3.26953125" style="1" bestFit="1" customWidth="1"/>
    <col min="11780" max="11780" width="22.26953125" style="1" customWidth="1"/>
    <col min="11781" max="11781" width="5" style="1" customWidth="1"/>
    <col min="11782" max="11782" width="5.81640625" style="1" customWidth="1"/>
    <col min="11783" max="11783" width="4" style="1" customWidth="1"/>
    <col min="11784" max="11784" width="2.26953125" style="1" customWidth="1"/>
    <col min="11785" max="11785" width="3.7265625" style="1" customWidth="1"/>
    <col min="11786" max="11786" width="3.453125" style="1" customWidth="1"/>
    <col min="11787" max="11787" width="6.453125" style="1" bestFit="1" customWidth="1"/>
    <col min="11788" max="11788" width="2.7265625" style="1" customWidth="1"/>
    <col min="11789" max="11790" width="3.7265625" style="1" customWidth="1"/>
    <col min="11791" max="11791" width="5" style="1" customWidth="1"/>
    <col min="11792" max="11792" width="3.453125" style="1" customWidth="1"/>
    <col min="11793" max="11793" width="3.7265625" style="1" customWidth="1"/>
    <col min="11794" max="11794" width="4.7265625" style="1" customWidth="1"/>
    <col min="11795" max="11795" width="8.7265625" style="1" customWidth="1"/>
    <col min="11796" max="11796" width="4.26953125" style="1" customWidth="1"/>
    <col min="11797" max="11797" width="3.453125" style="1" customWidth="1"/>
    <col min="11798" max="11798" width="4.1796875" style="1" customWidth="1"/>
    <col min="11799" max="11799" width="6" style="1" customWidth="1"/>
    <col min="11800" max="11800" width="4.7265625" style="1" customWidth="1"/>
    <col min="11801" max="11801" width="12.453125" style="1" customWidth="1"/>
    <col min="11802" max="11802" width="3.81640625" style="1" customWidth="1"/>
    <col min="11803" max="11803" width="1.81640625" style="1" customWidth="1"/>
    <col min="11804" max="11804" width="11.453125" style="1"/>
    <col min="11805" max="11805" width="24.7265625" style="1" bestFit="1" customWidth="1"/>
    <col min="11806" max="11806" width="22.7265625" style="1" bestFit="1" customWidth="1"/>
    <col min="11807" max="11810" width="11.453125" style="1"/>
    <col min="11811" max="11811" width="2.453125" style="1" customWidth="1"/>
    <col min="11812" max="12033" width="11.453125" style="1"/>
    <col min="12034" max="12034" width="2.1796875" style="1" customWidth="1"/>
    <col min="12035" max="12035" width="3.26953125" style="1" bestFit="1" customWidth="1"/>
    <col min="12036" max="12036" width="22.26953125" style="1" customWidth="1"/>
    <col min="12037" max="12037" width="5" style="1" customWidth="1"/>
    <col min="12038" max="12038" width="5.81640625" style="1" customWidth="1"/>
    <col min="12039" max="12039" width="4" style="1" customWidth="1"/>
    <col min="12040" max="12040" width="2.26953125" style="1" customWidth="1"/>
    <col min="12041" max="12041" width="3.7265625" style="1" customWidth="1"/>
    <col min="12042" max="12042" width="3.453125" style="1" customWidth="1"/>
    <col min="12043" max="12043" width="6.453125" style="1" bestFit="1" customWidth="1"/>
    <col min="12044" max="12044" width="2.7265625" style="1" customWidth="1"/>
    <col min="12045" max="12046" width="3.7265625" style="1" customWidth="1"/>
    <col min="12047" max="12047" width="5" style="1" customWidth="1"/>
    <col min="12048" max="12048" width="3.453125" style="1" customWidth="1"/>
    <col min="12049" max="12049" width="3.7265625" style="1" customWidth="1"/>
    <col min="12050" max="12050" width="4.7265625" style="1" customWidth="1"/>
    <col min="12051" max="12051" width="8.7265625" style="1" customWidth="1"/>
    <col min="12052" max="12052" width="4.26953125" style="1" customWidth="1"/>
    <col min="12053" max="12053" width="3.453125" style="1" customWidth="1"/>
    <col min="12054" max="12054" width="4.1796875" style="1" customWidth="1"/>
    <col min="12055" max="12055" width="6" style="1" customWidth="1"/>
    <col min="12056" max="12056" width="4.7265625" style="1" customWidth="1"/>
    <col min="12057" max="12057" width="12.453125" style="1" customWidth="1"/>
    <col min="12058" max="12058" width="3.81640625" style="1" customWidth="1"/>
    <col min="12059" max="12059" width="1.81640625" style="1" customWidth="1"/>
    <col min="12060" max="12060" width="11.453125" style="1"/>
    <col min="12061" max="12061" width="24.7265625" style="1" bestFit="1" customWidth="1"/>
    <col min="12062" max="12062" width="22.7265625" style="1" bestFit="1" customWidth="1"/>
    <col min="12063" max="12066" width="11.453125" style="1"/>
    <col min="12067" max="12067" width="2.453125" style="1" customWidth="1"/>
    <col min="12068" max="12289" width="11.453125" style="1"/>
    <col min="12290" max="12290" width="2.1796875" style="1" customWidth="1"/>
    <col min="12291" max="12291" width="3.26953125" style="1" bestFit="1" customWidth="1"/>
    <col min="12292" max="12292" width="22.26953125" style="1" customWidth="1"/>
    <col min="12293" max="12293" width="5" style="1" customWidth="1"/>
    <col min="12294" max="12294" width="5.81640625" style="1" customWidth="1"/>
    <col min="12295" max="12295" width="4" style="1" customWidth="1"/>
    <col min="12296" max="12296" width="2.26953125" style="1" customWidth="1"/>
    <col min="12297" max="12297" width="3.7265625" style="1" customWidth="1"/>
    <col min="12298" max="12298" width="3.453125" style="1" customWidth="1"/>
    <col min="12299" max="12299" width="6.453125" style="1" bestFit="1" customWidth="1"/>
    <col min="12300" max="12300" width="2.7265625" style="1" customWidth="1"/>
    <col min="12301" max="12302" width="3.7265625" style="1" customWidth="1"/>
    <col min="12303" max="12303" width="5" style="1" customWidth="1"/>
    <col min="12304" max="12304" width="3.453125" style="1" customWidth="1"/>
    <col min="12305" max="12305" width="3.7265625" style="1" customWidth="1"/>
    <col min="12306" max="12306" width="4.7265625" style="1" customWidth="1"/>
    <col min="12307" max="12307" width="8.7265625" style="1" customWidth="1"/>
    <col min="12308" max="12308" width="4.26953125" style="1" customWidth="1"/>
    <col min="12309" max="12309" width="3.453125" style="1" customWidth="1"/>
    <col min="12310" max="12310" width="4.1796875" style="1" customWidth="1"/>
    <col min="12311" max="12311" width="6" style="1" customWidth="1"/>
    <col min="12312" max="12312" width="4.7265625" style="1" customWidth="1"/>
    <col min="12313" max="12313" width="12.453125" style="1" customWidth="1"/>
    <col min="12314" max="12314" width="3.81640625" style="1" customWidth="1"/>
    <col min="12315" max="12315" width="1.81640625" style="1" customWidth="1"/>
    <col min="12316" max="12316" width="11.453125" style="1"/>
    <col min="12317" max="12317" width="24.7265625" style="1" bestFit="1" customWidth="1"/>
    <col min="12318" max="12318" width="22.7265625" style="1" bestFit="1" customWidth="1"/>
    <col min="12319" max="12322" width="11.453125" style="1"/>
    <col min="12323" max="12323" width="2.453125" style="1" customWidth="1"/>
    <col min="12324" max="12545" width="11.453125" style="1"/>
    <col min="12546" max="12546" width="2.1796875" style="1" customWidth="1"/>
    <col min="12547" max="12547" width="3.26953125" style="1" bestFit="1" customWidth="1"/>
    <col min="12548" max="12548" width="22.26953125" style="1" customWidth="1"/>
    <col min="12549" max="12549" width="5" style="1" customWidth="1"/>
    <col min="12550" max="12550" width="5.81640625" style="1" customWidth="1"/>
    <col min="12551" max="12551" width="4" style="1" customWidth="1"/>
    <col min="12552" max="12552" width="2.26953125" style="1" customWidth="1"/>
    <col min="12553" max="12553" width="3.7265625" style="1" customWidth="1"/>
    <col min="12554" max="12554" width="3.453125" style="1" customWidth="1"/>
    <col min="12555" max="12555" width="6.453125" style="1" bestFit="1" customWidth="1"/>
    <col min="12556" max="12556" width="2.7265625" style="1" customWidth="1"/>
    <col min="12557" max="12558" width="3.7265625" style="1" customWidth="1"/>
    <col min="12559" max="12559" width="5" style="1" customWidth="1"/>
    <col min="12560" max="12560" width="3.453125" style="1" customWidth="1"/>
    <col min="12561" max="12561" width="3.7265625" style="1" customWidth="1"/>
    <col min="12562" max="12562" width="4.7265625" style="1" customWidth="1"/>
    <col min="12563" max="12563" width="8.7265625" style="1" customWidth="1"/>
    <col min="12564" max="12564" width="4.26953125" style="1" customWidth="1"/>
    <col min="12565" max="12565" width="3.453125" style="1" customWidth="1"/>
    <col min="12566" max="12566" width="4.1796875" style="1" customWidth="1"/>
    <col min="12567" max="12567" width="6" style="1" customWidth="1"/>
    <col min="12568" max="12568" width="4.7265625" style="1" customWidth="1"/>
    <col min="12569" max="12569" width="12.453125" style="1" customWidth="1"/>
    <col min="12570" max="12570" width="3.81640625" style="1" customWidth="1"/>
    <col min="12571" max="12571" width="1.81640625" style="1" customWidth="1"/>
    <col min="12572" max="12572" width="11.453125" style="1"/>
    <col min="12573" max="12573" width="24.7265625" style="1" bestFit="1" customWidth="1"/>
    <col min="12574" max="12574" width="22.7265625" style="1" bestFit="1" customWidth="1"/>
    <col min="12575" max="12578" width="11.453125" style="1"/>
    <col min="12579" max="12579" width="2.453125" style="1" customWidth="1"/>
    <col min="12580" max="12801" width="11.453125" style="1"/>
    <col min="12802" max="12802" width="2.1796875" style="1" customWidth="1"/>
    <col min="12803" max="12803" width="3.26953125" style="1" bestFit="1" customWidth="1"/>
    <col min="12804" max="12804" width="22.26953125" style="1" customWidth="1"/>
    <col min="12805" max="12805" width="5" style="1" customWidth="1"/>
    <col min="12806" max="12806" width="5.81640625" style="1" customWidth="1"/>
    <col min="12807" max="12807" width="4" style="1" customWidth="1"/>
    <col min="12808" max="12808" width="2.26953125" style="1" customWidth="1"/>
    <col min="12809" max="12809" width="3.7265625" style="1" customWidth="1"/>
    <col min="12810" max="12810" width="3.453125" style="1" customWidth="1"/>
    <col min="12811" max="12811" width="6.453125" style="1" bestFit="1" customWidth="1"/>
    <col min="12812" max="12812" width="2.7265625" style="1" customWidth="1"/>
    <col min="12813" max="12814" width="3.7265625" style="1" customWidth="1"/>
    <col min="12815" max="12815" width="5" style="1" customWidth="1"/>
    <col min="12816" max="12816" width="3.453125" style="1" customWidth="1"/>
    <col min="12817" max="12817" width="3.7265625" style="1" customWidth="1"/>
    <col min="12818" max="12818" width="4.7265625" style="1" customWidth="1"/>
    <col min="12819" max="12819" width="8.7265625" style="1" customWidth="1"/>
    <col min="12820" max="12820" width="4.26953125" style="1" customWidth="1"/>
    <col min="12821" max="12821" width="3.453125" style="1" customWidth="1"/>
    <col min="12822" max="12822" width="4.1796875" style="1" customWidth="1"/>
    <col min="12823" max="12823" width="6" style="1" customWidth="1"/>
    <col min="12824" max="12824" width="4.7265625" style="1" customWidth="1"/>
    <col min="12825" max="12825" width="12.453125" style="1" customWidth="1"/>
    <col min="12826" max="12826" width="3.81640625" style="1" customWidth="1"/>
    <col min="12827" max="12827" width="1.81640625" style="1" customWidth="1"/>
    <col min="12828" max="12828" width="11.453125" style="1"/>
    <col min="12829" max="12829" width="24.7265625" style="1" bestFit="1" customWidth="1"/>
    <col min="12830" max="12830" width="22.7265625" style="1" bestFit="1" customWidth="1"/>
    <col min="12831" max="12834" width="11.453125" style="1"/>
    <col min="12835" max="12835" width="2.453125" style="1" customWidth="1"/>
    <col min="12836" max="13057" width="11.453125" style="1"/>
    <col min="13058" max="13058" width="2.1796875" style="1" customWidth="1"/>
    <col min="13059" max="13059" width="3.26953125" style="1" bestFit="1" customWidth="1"/>
    <col min="13060" max="13060" width="22.26953125" style="1" customWidth="1"/>
    <col min="13061" max="13061" width="5" style="1" customWidth="1"/>
    <col min="13062" max="13062" width="5.81640625" style="1" customWidth="1"/>
    <col min="13063" max="13063" width="4" style="1" customWidth="1"/>
    <col min="13064" max="13064" width="2.26953125" style="1" customWidth="1"/>
    <col min="13065" max="13065" width="3.7265625" style="1" customWidth="1"/>
    <col min="13066" max="13066" width="3.453125" style="1" customWidth="1"/>
    <col min="13067" max="13067" width="6.453125" style="1" bestFit="1" customWidth="1"/>
    <col min="13068" max="13068" width="2.7265625" style="1" customWidth="1"/>
    <col min="13069" max="13070" width="3.7265625" style="1" customWidth="1"/>
    <col min="13071" max="13071" width="5" style="1" customWidth="1"/>
    <col min="13072" max="13072" width="3.453125" style="1" customWidth="1"/>
    <col min="13073" max="13073" width="3.7265625" style="1" customWidth="1"/>
    <col min="13074" max="13074" width="4.7265625" style="1" customWidth="1"/>
    <col min="13075" max="13075" width="8.7265625" style="1" customWidth="1"/>
    <col min="13076" max="13076" width="4.26953125" style="1" customWidth="1"/>
    <col min="13077" max="13077" width="3.453125" style="1" customWidth="1"/>
    <col min="13078" max="13078" width="4.1796875" style="1" customWidth="1"/>
    <col min="13079" max="13079" width="6" style="1" customWidth="1"/>
    <col min="13080" max="13080" width="4.7265625" style="1" customWidth="1"/>
    <col min="13081" max="13081" width="12.453125" style="1" customWidth="1"/>
    <col min="13082" max="13082" width="3.81640625" style="1" customWidth="1"/>
    <col min="13083" max="13083" width="1.81640625" style="1" customWidth="1"/>
    <col min="13084" max="13084" width="11.453125" style="1"/>
    <col min="13085" max="13085" width="24.7265625" style="1" bestFit="1" customWidth="1"/>
    <col min="13086" max="13086" width="22.7265625" style="1" bestFit="1" customWidth="1"/>
    <col min="13087" max="13090" width="11.453125" style="1"/>
    <col min="13091" max="13091" width="2.453125" style="1" customWidth="1"/>
    <col min="13092" max="13313" width="11.453125" style="1"/>
    <col min="13314" max="13314" width="2.1796875" style="1" customWidth="1"/>
    <col min="13315" max="13315" width="3.26953125" style="1" bestFit="1" customWidth="1"/>
    <col min="13316" max="13316" width="22.26953125" style="1" customWidth="1"/>
    <col min="13317" max="13317" width="5" style="1" customWidth="1"/>
    <col min="13318" max="13318" width="5.81640625" style="1" customWidth="1"/>
    <col min="13319" max="13319" width="4" style="1" customWidth="1"/>
    <col min="13320" max="13320" width="2.26953125" style="1" customWidth="1"/>
    <col min="13321" max="13321" width="3.7265625" style="1" customWidth="1"/>
    <col min="13322" max="13322" width="3.453125" style="1" customWidth="1"/>
    <col min="13323" max="13323" width="6.453125" style="1" bestFit="1" customWidth="1"/>
    <col min="13324" max="13324" width="2.7265625" style="1" customWidth="1"/>
    <col min="13325" max="13326" width="3.7265625" style="1" customWidth="1"/>
    <col min="13327" max="13327" width="5" style="1" customWidth="1"/>
    <col min="13328" max="13328" width="3.453125" style="1" customWidth="1"/>
    <col min="13329" max="13329" width="3.7265625" style="1" customWidth="1"/>
    <col min="13330" max="13330" width="4.7265625" style="1" customWidth="1"/>
    <col min="13331" max="13331" width="8.7265625" style="1" customWidth="1"/>
    <col min="13332" max="13332" width="4.26953125" style="1" customWidth="1"/>
    <col min="13333" max="13333" width="3.453125" style="1" customWidth="1"/>
    <col min="13334" max="13334" width="4.1796875" style="1" customWidth="1"/>
    <col min="13335" max="13335" width="6" style="1" customWidth="1"/>
    <col min="13336" max="13336" width="4.7265625" style="1" customWidth="1"/>
    <col min="13337" max="13337" width="12.453125" style="1" customWidth="1"/>
    <col min="13338" max="13338" width="3.81640625" style="1" customWidth="1"/>
    <col min="13339" max="13339" width="1.81640625" style="1" customWidth="1"/>
    <col min="13340" max="13340" width="11.453125" style="1"/>
    <col min="13341" max="13341" width="24.7265625" style="1" bestFit="1" customWidth="1"/>
    <col min="13342" max="13342" width="22.7265625" style="1" bestFit="1" customWidth="1"/>
    <col min="13343" max="13346" width="11.453125" style="1"/>
    <col min="13347" max="13347" width="2.453125" style="1" customWidth="1"/>
    <col min="13348" max="13569" width="11.453125" style="1"/>
    <col min="13570" max="13570" width="2.1796875" style="1" customWidth="1"/>
    <col min="13571" max="13571" width="3.26953125" style="1" bestFit="1" customWidth="1"/>
    <col min="13572" max="13572" width="22.26953125" style="1" customWidth="1"/>
    <col min="13573" max="13573" width="5" style="1" customWidth="1"/>
    <col min="13574" max="13574" width="5.81640625" style="1" customWidth="1"/>
    <col min="13575" max="13575" width="4" style="1" customWidth="1"/>
    <col min="13576" max="13576" width="2.26953125" style="1" customWidth="1"/>
    <col min="13577" max="13577" width="3.7265625" style="1" customWidth="1"/>
    <col min="13578" max="13578" width="3.453125" style="1" customWidth="1"/>
    <col min="13579" max="13579" width="6.453125" style="1" bestFit="1" customWidth="1"/>
    <col min="13580" max="13580" width="2.7265625" style="1" customWidth="1"/>
    <col min="13581" max="13582" width="3.7265625" style="1" customWidth="1"/>
    <col min="13583" max="13583" width="5" style="1" customWidth="1"/>
    <col min="13584" max="13584" width="3.453125" style="1" customWidth="1"/>
    <col min="13585" max="13585" width="3.7265625" style="1" customWidth="1"/>
    <col min="13586" max="13586" width="4.7265625" style="1" customWidth="1"/>
    <col min="13587" max="13587" width="8.7265625" style="1" customWidth="1"/>
    <col min="13588" max="13588" width="4.26953125" style="1" customWidth="1"/>
    <col min="13589" max="13589" width="3.453125" style="1" customWidth="1"/>
    <col min="13590" max="13590" width="4.1796875" style="1" customWidth="1"/>
    <col min="13591" max="13591" width="6" style="1" customWidth="1"/>
    <col min="13592" max="13592" width="4.7265625" style="1" customWidth="1"/>
    <col min="13593" max="13593" width="12.453125" style="1" customWidth="1"/>
    <col min="13594" max="13594" width="3.81640625" style="1" customWidth="1"/>
    <col min="13595" max="13595" width="1.81640625" style="1" customWidth="1"/>
    <col min="13596" max="13596" width="11.453125" style="1"/>
    <col min="13597" max="13597" width="24.7265625" style="1" bestFit="1" customWidth="1"/>
    <col min="13598" max="13598" width="22.7265625" style="1" bestFit="1" customWidth="1"/>
    <col min="13599" max="13602" width="11.453125" style="1"/>
    <col min="13603" max="13603" width="2.453125" style="1" customWidth="1"/>
    <col min="13604" max="13825" width="11.453125" style="1"/>
    <col min="13826" max="13826" width="2.1796875" style="1" customWidth="1"/>
    <col min="13827" max="13827" width="3.26953125" style="1" bestFit="1" customWidth="1"/>
    <col min="13828" max="13828" width="22.26953125" style="1" customWidth="1"/>
    <col min="13829" max="13829" width="5" style="1" customWidth="1"/>
    <col min="13830" max="13830" width="5.81640625" style="1" customWidth="1"/>
    <col min="13831" max="13831" width="4" style="1" customWidth="1"/>
    <col min="13832" max="13832" width="2.26953125" style="1" customWidth="1"/>
    <col min="13833" max="13833" width="3.7265625" style="1" customWidth="1"/>
    <col min="13834" max="13834" width="3.453125" style="1" customWidth="1"/>
    <col min="13835" max="13835" width="6.453125" style="1" bestFit="1" customWidth="1"/>
    <col min="13836" max="13836" width="2.7265625" style="1" customWidth="1"/>
    <col min="13837" max="13838" width="3.7265625" style="1" customWidth="1"/>
    <col min="13839" max="13839" width="5" style="1" customWidth="1"/>
    <col min="13840" max="13840" width="3.453125" style="1" customWidth="1"/>
    <col min="13841" max="13841" width="3.7265625" style="1" customWidth="1"/>
    <col min="13842" max="13842" width="4.7265625" style="1" customWidth="1"/>
    <col min="13843" max="13843" width="8.7265625" style="1" customWidth="1"/>
    <col min="13844" max="13844" width="4.26953125" style="1" customWidth="1"/>
    <col min="13845" max="13845" width="3.453125" style="1" customWidth="1"/>
    <col min="13846" max="13846" width="4.1796875" style="1" customWidth="1"/>
    <col min="13847" max="13847" width="6" style="1" customWidth="1"/>
    <col min="13848" max="13848" width="4.7265625" style="1" customWidth="1"/>
    <col min="13849" max="13849" width="12.453125" style="1" customWidth="1"/>
    <col min="13850" max="13850" width="3.81640625" style="1" customWidth="1"/>
    <col min="13851" max="13851" width="1.81640625" style="1" customWidth="1"/>
    <col min="13852" max="13852" width="11.453125" style="1"/>
    <col min="13853" max="13853" width="24.7265625" style="1" bestFit="1" customWidth="1"/>
    <col min="13854" max="13854" width="22.7265625" style="1" bestFit="1" customWidth="1"/>
    <col min="13855" max="13858" width="11.453125" style="1"/>
    <col min="13859" max="13859" width="2.453125" style="1" customWidth="1"/>
    <col min="13860" max="14081" width="11.453125" style="1"/>
    <col min="14082" max="14082" width="2.1796875" style="1" customWidth="1"/>
    <col min="14083" max="14083" width="3.26953125" style="1" bestFit="1" customWidth="1"/>
    <col min="14084" max="14084" width="22.26953125" style="1" customWidth="1"/>
    <col min="14085" max="14085" width="5" style="1" customWidth="1"/>
    <col min="14086" max="14086" width="5.81640625" style="1" customWidth="1"/>
    <col min="14087" max="14087" width="4" style="1" customWidth="1"/>
    <col min="14088" max="14088" width="2.26953125" style="1" customWidth="1"/>
    <col min="14089" max="14089" width="3.7265625" style="1" customWidth="1"/>
    <col min="14090" max="14090" width="3.453125" style="1" customWidth="1"/>
    <col min="14091" max="14091" width="6.453125" style="1" bestFit="1" customWidth="1"/>
    <col min="14092" max="14092" width="2.7265625" style="1" customWidth="1"/>
    <col min="14093" max="14094" width="3.7265625" style="1" customWidth="1"/>
    <col min="14095" max="14095" width="5" style="1" customWidth="1"/>
    <col min="14096" max="14096" width="3.453125" style="1" customWidth="1"/>
    <col min="14097" max="14097" width="3.7265625" style="1" customWidth="1"/>
    <col min="14098" max="14098" width="4.7265625" style="1" customWidth="1"/>
    <col min="14099" max="14099" width="8.7265625" style="1" customWidth="1"/>
    <col min="14100" max="14100" width="4.26953125" style="1" customWidth="1"/>
    <col min="14101" max="14101" width="3.453125" style="1" customWidth="1"/>
    <col min="14102" max="14102" width="4.1796875" style="1" customWidth="1"/>
    <col min="14103" max="14103" width="6" style="1" customWidth="1"/>
    <col min="14104" max="14104" width="4.7265625" style="1" customWidth="1"/>
    <col min="14105" max="14105" width="12.453125" style="1" customWidth="1"/>
    <col min="14106" max="14106" width="3.81640625" style="1" customWidth="1"/>
    <col min="14107" max="14107" width="1.81640625" style="1" customWidth="1"/>
    <col min="14108" max="14108" width="11.453125" style="1"/>
    <col min="14109" max="14109" width="24.7265625" style="1" bestFit="1" customWidth="1"/>
    <col min="14110" max="14110" width="22.7265625" style="1" bestFit="1" customWidth="1"/>
    <col min="14111" max="14114" width="11.453125" style="1"/>
    <col min="14115" max="14115" width="2.453125" style="1" customWidth="1"/>
    <col min="14116" max="14337" width="11.453125" style="1"/>
    <col min="14338" max="14338" width="2.1796875" style="1" customWidth="1"/>
    <col min="14339" max="14339" width="3.26953125" style="1" bestFit="1" customWidth="1"/>
    <col min="14340" max="14340" width="22.26953125" style="1" customWidth="1"/>
    <col min="14341" max="14341" width="5" style="1" customWidth="1"/>
    <col min="14342" max="14342" width="5.81640625" style="1" customWidth="1"/>
    <col min="14343" max="14343" width="4" style="1" customWidth="1"/>
    <col min="14344" max="14344" width="2.26953125" style="1" customWidth="1"/>
    <col min="14345" max="14345" width="3.7265625" style="1" customWidth="1"/>
    <col min="14346" max="14346" width="3.453125" style="1" customWidth="1"/>
    <col min="14347" max="14347" width="6.453125" style="1" bestFit="1" customWidth="1"/>
    <col min="14348" max="14348" width="2.7265625" style="1" customWidth="1"/>
    <col min="14349" max="14350" width="3.7265625" style="1" customWidth="1"/>
    <col min="14351" max="14351" width="5" style="1" customWidth="1"/>
    <col min="14352" max="14352" width="3.453125" style="1" customWidth="1"/>
    <col min="14353" max="14353" width="3.7265625" style="1" customWidth="1"/>
    <col min="14354" max="14354" width="4.7265625" style="1" customWidth="1"/>
    <col min="14355" max="14355" width="8.7265625" style="1" customWidth="1"/>
    <col min="14356" max="14356" width="4.26953125" style="1" customWidth="1"/>
    <col min="14357" max="14357" width="3.453125" style="1" customWidth="1"/>
    <col min="14358" max="14358" width="4.1796875" style="1" customWidth="1"/>
    <col min="14359" max="14359" width="6" style="1" customWidth="1"/>
    <col min="14360" max="14360" width="4.7265625" style="1" customWidth="1"/>
    <col min="14361" max="14361" width="12.453125" style="1" customWidth="1"/>
    <col min="14362" max="14362" width="3.81640625" style="1" customWidth="1"/>
    <col min="14363" max="14363" width="1.81640625" style="1" customWidth="1"/>
    <col min="14364" max="14364" width="11.453125" style="1"/>
    <col min="14365" max="14365" width="24.7265625" style="1" bestFit="1" customWidth="1"/>
    <col min="14366" max="14366" width="22.7265625" style="1" bestFit="1" customWidth="1"/>
    <col min="14367" max="14370" width="11.453125" style="1"/>
    <col min="14371" max="14371" width="2.453125" style="1" customWidth="1"/>
    <col min="14372" max="14593" width="11.453125" style="1"/>
    <col min="14594" max="14594" width="2.1796875" style="1" customWidth="1"/>
    <col min="14595" max="14595" width="3.26953125" style="1" bestFit="1" customWidth="1"/>
    <col min="14596" max="14596" width="22.26953125" style="1" customWidth="1"/>
    <col min="14597" max="14597" width="5" style="1" customWidth="1"/>
    <col min="14598" max="14598" width="5.81640625" style="1" customWidth="1"/>
    <col min="14599" max="14599" width="4" style="1" customWidth="1"/>
    <col min="14600" max="14600" width="2.26953125" style="1" customWidth="1"/>
    <col min="14601" max="14601" width="3.7265625" style="1" customWidth="1"/>
    <col min="14602" max="14602" width="3.453125" style="1" customWidth="1"/>
    <col min="14603" max="14603" width="6.453125" style="1" bestFit="1" customWidth="1"/>
    <col min="14604" max="14604" width="2.7265625" style="1" customWidth="1"/>
    <col min="14605" max="14606" width="3.7265625" style="1" customWidth="1"/>
    <col min="14607" max="14607" width="5" style="1" customWidth="1"/>
    <col min="14608" max="14608" width="3.453125" style="1" customWidth="1"/>
    <col min="14609" max="14609" width="3.7265625" style="1" customWidth="1"/>
    <col min="14610" max="14610" width="4.7265625" style="1" customWidth="1"/>
    <col min="14611" max="14611" width="8.7265625" style="1" customWidth="1"/>
    <col min="14612" max="14612" width="4.26953125" style="1" customWidth="1"/>
    <col min="14613" max="14613" width="3.453125" style="1" customWidth="1"/>
    <col min="14614" max="14614" width="4.1796875" style="1" customWidth="1"/>
    <col min="14615" max="14615" width="6" style="1" customWidth="1"/>
    <col min="14616" max="14616" width="4.7265625" style="1" customWidth="1"/>
    <col min="14617" max="14617" width="12.453125" style="1" customWidth="1"/>
    <col min="14618" max="14618" width="3.81640625" style="1" customWidth="1"/>
    <col min="14619" max="14619" width="1.81640625" style="1" customWidth="1"/>
    <col min="14620" max="14620" width="11.453125" style="1"/>
    <col min="14621" max="14621" width="24.7265625" style="1" bestFit="1" customWidth="1"/>
    <col min="14622" max="14622" width="22.7265625" style="1" bestFit="1" customWidth="1"/>
    <col min="14623" max="14626" width="11.453125" style="1"/>
    <col min="14627" max="14627" width="2.453125" style="1" customWidth="1"/>
    <col min="14628" max="14849" width="11.453125" style="1"/>
    <col min="14850" max="14850" width="2.1796875" style="1" customWidth="1"/>
    <col min="14851" max="14851" width="3.26953125" style="1" bestFit="1" customWidth="1"/>
    <col min="14852" max="14852" width="22.26953125" style="1" customWidth="1"/>
    <col min="14853" max="14853" width="5" style="1" customWidth="1"/>
    <col min="14854" max="14854" width="5.81640625" style="1" customWidth="1"/>
    <col min="14855" max="14855" width="4" style="1" customWidth="1"/>
    <col min="14856" max="14856" width="2.26953125" style="1" customWidth="1"/>
    <col min="14857" max="14857" width="3.7265625" style="1" customWidth="1"/>
    <col min="14858" max="14858" width="3.453125" style="1" customWidth="1"/>
    <col min="14859" max="14859" width="6.453125" style="1" bestFit="1" customWidth="1"/>
    <col min="14860" max="14860" width="2.7265625" style="1" customWidth="1"/>
    <col min="14861" max="14862" width="3.7265625" style="1" customWidth="1"/>
    <col min="14863" max="14863" width="5" style="1" customWidth="1"/>
    <col min="14864" max="14864" width="3.453125" style="1" customWidth="1"/>
    <col min="14865" max="14865" width="3.7265625" style="1" customWidth="1"/>
    <col min="14866" max="14866" width="4.7265625" style="1" customWidth="1"/>
    <col min="14867" max="14867" width="8.7265625" style="1" customWidth="1"/>
    <col min="14868" max="14868" width="4.26953125" style="1" customWidth="1"/>
    <col min="14869" max="14869" width="3.453125" style="1" customWidth="1"/>
    <col min="14870" max="14870" width="4.1796875" style="1" customWidth="1"/>
    <col min="14871" max="14871" width="6" style="1" customWidth="1"/>
    <col min="14872" max="14872" width="4.7265625" style="1" customWidth="1"/>
    <col min="14873" max="14873" width="12.453125" style="1" customWidth="1"/>
    <col min="14874" max="14874" width="3.81640625" style="1" customWidth="1"/>
    <col min="14875" max="14875" width="1.81640625" style="1" customWidth="1"/>
    <col min="14876" max="14876" width="11.453125" style="1"/>
    <col min="14877" max="14877" width="24.7265625" style="1" bestFit="1" customWidth="1"/>
    <col min="14878" max="14878" width="22.7265625" style="1" bestFit="1" customWidth="1"/>
    <col min="14879" max="14882" width="11.453125" style="1"/>
    <col min="14883" max="14883" width="2.453125" style="1" customWidth="1"/>
    <col min="14884" max="15105" width="11.453125" style="1"/>
    <col min="15106" max="15106" width="2.1796875" style="1" customWidth="1"/>
    <col min="15107" max="15107" width="3.26953125" style="1" bestFit="1" customWidth="1"/>
    <col min="15108" max="15108" width="22.26953125" style="1" customWidth="1"/>
    <col min="15109" max="15109" width="5" style="1" customWidth="1"/>
    <col min="15110" max="15110" width="5.81640625" style="1" customWidth="1"/>
    <col min="15111" max="15111" width="4" style="1" customWidth="1"/>
    <col min="15112" max="15112" width="2.26953125" style="1" customWidth="1"/>
    <col min="15113" max="15113" width="3.7265625" style="1" customWidth="1"/>
    <col min="15114" max="15114" width="3.453125" style="1" customWidth="1"/>
    <col min="15115" max="15115" width="6.453125" style="1" bestFit="1" customWidth="1"/>
    <col min="15116" max="15116" width="2.7265625" style="1" customWidth="1"/>
    <col min="15117" max="15118" width="3.7265625" style="1" customWidth="1"/>
    <col min="15119" max="15119" width="5" style="1" customWidth="1"/>
    <col min="15120" max="15120" width="3.453125" style="1" customWidth="1"/>
    <col min="15121" max="15121" width="3.7265625" style="1" customWidth="1"/>
    <col min="15122" max="15122" width="4.7265625" style="1" customWidth="1"/>
    <col min="15123" max="15123" width="8.7265625" style="1" customWidth="1"/>
    <col min="15124" max="15124" width="4.26953125" style="1" customWidth="1"/>
    <col min="15125" max="15125" width="3.453125" style="1" customWidth="1"/>
    <col min="15126" max="15126" width="4.1796875" style="1" customWidth="1"/>
    <col min="15127" max="15127" width="6" style="1" customWidth="1"/>
    <col min="15128" max="15128" width="4.7265625" style="1" customWidth="1"/>
    <col min="15129" max="15129" width="12.453125" style="1" customWidth="1"/>
    <col min="15130" max="15130" width="3.81640625" style="1" customWidth="1"/>
    <col min="15131" max="15131" width="1.81640625" style="1" customWidth="1"/>
    <col min="15132" max="15132" width="11.453125" style="1"/>
    <col min="15133" max="15133" width="24.7265625" style="1" bestFit="1" customWidth="1"/>
    <col min="15134" max="15134" width="22.7265625" style="1" bestFit="1" customWidth="1"/>
    <col min="15135" max="15138" width="11.453125" style="1"/>
    <col min="15139" max="15139" width="2.453125" style="1" customWidth="1"/>
    <col min="15140" max="15361" width="11.453125" style="1"/>
    <col min="15362" max="15362" width="2.1796875" style="1" customWidth="1"/>
    <col min="15363" max="15363" width="3.26953125" style="1" bestFit="1" customWidth="1"/>
    <col min="15364" max="15364" width="22.26953125" style="1" customWidth="1"/>
    <col min="15365" max="15365" width="5" style="1" customWidth="1"/>
    <col min="15366" max="15366" width="5.81640625" style="1" customWidth="1"/>
    <col min="15367" max="15367" width="4" style="1" customWidth="1"/>
    <col min="15368" max="15368" width="2.26953125" style="1" customWidth="1"/>
    <col min="15369" max="15369" width="3.7265625" style="1" customWidth="1"/>
    <col min="15370" max="15370" width="3.453125" style="1" customWidth="1"/>
    <col min="15371" max="15371" width="6.453125" style="1" bestFit="1" customWidth="1"/>
    <col min="15372" max="15372" width="2.7265625" style="1" customWidth="1"/>
    <col min="15373" max="15374" width="3.7265625" style="1" customWidth="1"/>
    <col min="15375" max="15375" width="5" style="1" customWidth="1"/>
    <col min="15376" max="15376" width="3.453125" style="1" customWidth="1"/>
    <col min="15377" max="15377" width="3.7265625" style="1" customWidth="1"/>
    <col min="15378" max="15378" width="4.7265625" style="1" customWidth="1"/>
    <col min="15379" max="15379" width="8.7265625" style="1" customWidth="1"/>
    <col min="15380" max="15380" width="4.26953125" style="1" customWidth="1"/>
    <col min="15381" max="15381" width="3.453125" style="1" customWidth="1"/>
    <col min="15382" max="15382" width="4.1796875" style="1" customWidth="1"/>
    <col min="15383" max="15383" width="6" style="1" customWidth="1"/>
    <col min="15384" max="15384" width="4.7265625" style="1" customWidth="1"/>
    <col min="15385" max="15385" width="12.453125" style="1" customWidth="1"/>
    <col min="15386" max="15386" width="3.81640625" style="1" customWidth="1"/>
    <col min="15387" max="15387" width="1.81640625" style="1" customWidth="1"/>
    <col min="15388" max="15388" width="11.453125" style="1"/>
    <col min="15389" max="15389" width="24.7265625" style="1" bestFit="1" customWidth="1"/>
    <col min="15390" max="15390" width="22.7265625" style="1" bestFit="1" customWidth="1"/>
    <col min="15391" max="15394" width="11.453125" style="1"/>
    <col min="15395" max="15395" width="2.453125" style="1" customWidth="1"/>
    <col min="15396" max="15617" width="11.453125" style="1"/>
    <col min="15618" max="15618" width="2.1796875" style="1" customWidth="1"/>
    <col min="15619" max="15619" width="3.26953125" style="1" bestFit="1" customWidth="1"/>
    <col min="15620" max="15620" width="22.26953125" style="1" customWidth="1"/>
    <col min="15621" max="15621" width="5" style="1" customWidth="1"/>
    <col min="15622" max="15622" width="5.81640625" style="1" customWidth="1"/>
    <col min="15623" max="15623" width="4" style="1" customWidth="1"/>
    <col min="15624" max="15624" width="2.26953125" style="1" customWidth="1"/>
    <col min="15625" max="15625" width="3.7265625" style="1" customWidth="1"/>
    <col min="15626" max="15626" width="3.453125" style="1" customWidth="1"/>
    <col min="15627" max="15627" width="6.453125" style="1" bestFit="1" customWidth="1"/>
    <col min="15628" max="15628" width="2.7265625" style="1" customWidth="1"/>
    <col min="15629" max="15630" width="3.7265625" style="1" customWidth="1"/>
    <col min="15631" max="15631" width="5" style="1" customWidth="1"/>
    <col min="15632" max="15632" width="3.453125" style="1" customWidth="1"/>
    <col min="15633" max="15633" width="3.7265625" style="1" customWidth="1"/>
    <col min="15634" max="15634" width="4.7265625" style="1" customWidth="1"/>
    <col min="15635" max="15635" width="8.7265625" style="1" customWidth="1"/>
    <col min="15636" max="15636" width="4.26953125" style="1" customWidth="1"/>
    <col min="15637" max="15637" width="3.453125" style="1" customWidth="1"/>
    <col min="15638" max="15638" width="4.1796875" style="1" customWidth="1"/>
    <col min="15639" max="15639" width="6" style="1" customWidth="1"/>
    <col min="15640" max="15640" width="4.7265625" style="1" customWidth="1"/>
    <col min="15641" max="15641" width="12.453125" style="1" customWidth="1"/>
    <col min="15642" max="15642" width="3.81640625" style="1" customWidth="1"/>
    <col min="15643" max="15643" width="1.81640625" style="1" customWidth="1"/>
    <col min="15644" max="15644" width="11.453125" style="1"/>
    <col min="15645" max="15645" width="24.7265625" style="1" bestFit="1" customWidth="1"/>
    <col min="15646" max="15646" width="22.7265625" style="1" bestFit="1" customWidth="1"/>
    <col min="15647" max="15650" width="11.453125" style="1"/>
    <col min="15651" max="15651" width="2.453125" style="1" customWidth="1"/>
    <col min="15652" max="15873" width="11.453125" style="1"/>
    <col min="15874" max="15874" width="2.1796875" style="1" customWidth="1"/>
    <col min="15875" max="15875" width="3.26953125" style="1" bestFit="1" customWidth="1"/>
    <col min="15876" max="15876" width="22.26953125" style="1" customWidth="1"/>
    <col min="15877" max="15877" width="5" style="1" customWidth="1"/>
    <col min="15878" max="15878" width="5.81640625" style="1" customWidth="1"/>
    <col min="15879" max="15879" width="4" style="1" customWidth="1"/>
    <col min="15880" max="15880" width="2.26953125" style="1" customWidth="1"/>
    <col min="15881" max="15881" width="3.7265625" style="1" customWidth="1"/>
    <col min="15882" max="15882" width="3.453125" style="1" customWidth="1"/>
    <col min="15883" max="15883" width="6.453125" style="1" bestFit="1" customWidth="1"/>
    <col min="15884" max="15884" width="2.7265625" style="1" customWidth="1"/>
    <col min="15885" max="15886" width="3.7265625" style="1" customWidth="1"/>
    <col min="15887" max="15887" width="5" style="1" customWidth="1"/>
    <col min="15888" max="15888" width="3.453125" style="1" customWidth="1"/>
    <col min="15889" max="15889" width="3.7265625" style="1" customWidth="1"/>
    <col min="15890" max="15890" width="4.7265625" style="1" customWidth="1"/>
    <col min="15891" max="15891" width="8.7265625" style="1" customWidth="1"/>
    <col min="15892" max="15892" width="4.26953125" style="1" customWidth="1"/>
    <col min="15893" max="15893" width="3.453125" style="1" customWidth="1"/>
    <col min="15894" max="15894" width="4.1796875" style="1" customWidth="1"/>
    <col min="15895" max="15895" width="6" style="1" customWidth="1"/>
    <col min="15896" max="15896" width="4.7265625" style="1" customWidth="1"/>
    <col min="15897" max="15897" width="12.453125" style="1" customWidth="1"/>
    <col min="15898" max="15898" width="3.81640625" style="1" customWidth="1"/>
    <col min="15899" max="15899" width="1.81640625" style="1" customWidth="1"/>
    <col min="15900" max="15900" width="11.453125" style="1"/>
    <col min="15901" max="15901" width="24.7265625" style="1" bestFit="1" customWidth="1"/>
    <col min="15902" max="15902" width="22.7265625" style="1" bestFit="1" customWidth="1"/>
    <col min="15903" max="15906" width="11.453125" style="1"/>
    <col min="15907" max="15907" width="2.453125" style="1" customWidth="1"/>
    <col min="15908" max="16129" width="11.453125" style="1"/>
    <col min="16130" max="16130" width="2.1796875" style="1" customWidth="1"/>
    <col min="16131" max="16131" width="3.26953125" style="1" bestFit="1" customWidth="1"/>
    <col min="16132" max="16132" width="22.26953125" style="1" customWidth="1"/>
    <col min="16133" max="16133" width="5" style="1" customWidth="1"/>
    <col min="16134" max="16134" width="5.81640625" style="1" customWidth="1"/>
    <col min="16135" max="16135" width="4" style="1" customWidth="1"/>
    <col min="16136" max="16136" width="2.26953125" style="1" customWidth="1"/>
    <col min="16137" max="16137" width="3.7265625" style="1" customWidth="1"/>
    <col min="16138" max="16138" width="3.453125" style="1" customWidth="1"/>
    <col min="16139" max="16139" width="6.453125" style="1" bestFit="1" customWidth="1"/>
    <col min="16140" max="16140" width="2.7265625" style="1" customWidth="1"/>
    <col min="16141" max="16142" width="3.7265625" style="1" customWidth="1"/>
    <col min="16143" max="16143" width="5" style="1" customWidth="1"/>
    <col min="16144" max="16144" width="3.453125" style="1" customWidth="1"/>
    <col min="16145" max="16145" width="3.7265625" style="1" customWidth="1"/>
    <col min="16146" max="16146" width="4.7265625" style="1" customWidth="1"/>
    <col min="16147" max="16147" width="8.7265625" style="1" customWidth="1"/>
    <col min="16148" max="16148" width="4.26953125" style="1" customWidth="1"/>
    <col min="16149" max="16149" width="3.453125" style="1" customWidth="1"/>
    <col min="16150" max="16150" width="4.1796875" style="1" customWidth="1"/>
    <col min="16151" max="16151" width="6" style="1" customWidth="1"/>
    <col min="16152" max="16152" width="4.7265625" style="1" customWidth="1"/>
    <col min="16153" max="16153" width="12.453125" style="1" customWidth="1"/>
    <col min="16154" max="16154" width="3.81640625" style="1" customWidth="1"/>
    <col min="16155" max="16155" width="1.81640625" style="1" customWidth="1"/>
    <col min="16156" max="16156" width="11.453125" style="1"/>
    <col min="16157" max="16157" width="24.7265625" style="1" bestFit="1" customWidth="1"/>
    <col min="16158" max="16158" width="22.7265625" style="1" bestFit="1" customWidth="1"/>
    <col min="16159" max="16162" width="11.453125" style="1"/>
    <col min="16163" max="16163" width="2.453125" style="1" customWidth="1"/>
    <col min="16164" max="16384" width="11.453125" style="1"/>
  </cols>
  <sheetData>
    <row r="1" spans="2:29" ht="18" thickBot="1" x14ac:dyDescent="0.4"/>
    <row r="2" spans="2:29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</row>
    <row r="3" spans="2:29" ht="5.25" customHeight="1" x14ac:dyDescent="0.35">
      <c r="B3" s="5"/>
      <c r="AA3" s="6"/>
    </row>
    <row r="4" spans="2:29" ht="37.5" customHeight="1" x14ac:dyDescent="0.35">
      <c r="B4" s="5"/>
      <c r="C4" s="140"/>
      <c r="D4" s="140"/>
      <c r="E4" s="140"/>
      <c r="F4" s="141" t="s">
        <v>10</v>
      </c>
      <c r="G4" s="141"/>
      <c r="H4" s="141"/>
      <c r="I4" s="141"/>
      <c r="J4" s="141"/>
      <c r="K4" s="142" t="s">
        <v>11</v>
      </c>
      <c r="L4" s="142"/>
      <c r="M4" s="142"/>
      <c r="N4" s="142"/>
      <c r="O4" s="142"/>
      <c r="P4" s="142"/>
      <c r="Q4" s="142"/>
      <c r="R4" s="142"/>
      <c r="S4" s="142"/>
      <c r="T4" s="142"/>
      <c r="U4" s="141" t="s">
        <v>12</v>
      </c>
      <c r="V4" s="141"/>
      <c r="W4" s="141"/>
      <c r="X4" s="141"/>
      <c r="Y4" s="142" t="s">
        <v>13</v>
      </c>
      <c r="Z4" s="142"/>
      <c r="AA4" s="6"/>
    </row>
    <row r="5" spans="2:29" ht="12.75" customHeight="1" x14ac:dyDescent="0.35">
      <c r="B5" s="5"/>
      <c r="C5" s="140"/>
      <c r="D5" s="140"/>
      <c r="E5" s="140"/>
      <c r="F5" s="141" t="s">
        <v>14</v>
      </c>
      <c r="G5" s="141"/>
      <c r="H5" s="141"/>
      <c r="I5" s="141"/>
      <c r="J5" s="141"/>
      <c r="K5" s="142" t="s">
        <v>15</v>
      </c>
      <c r="L5" s="142"/>
      <c r="M5" s="142"/>
      <c r="N5" s="142"/>
      <c r="O5" s="142"/>
      <c r="P5" s="142"/>
      <c r="Q5" s="142"/>
      <c r="R5" s="142"/>
      <c r="S5" s="142"/>
      <c r="T5" s="142"/>
      <c r="U5" s="141" t="s">
        <v>16</v>
      </c>
      <c r="V5" s="141"/>
      <c r="W5" s="141"/>
      <c r="X5" s="141"/>
      <c r="Y5" s="156">
        <v>5</v>
      </c>
      <c r="Z5" s="156"/>
      <c r="AA5" s="6"/>
    </row>
    <row r="6" spans="2:29" ht="12.75" customHeight="1" x14ac:dyDescent="0.35">
      <c r="B6" s="5"/>
      <c r="C6" s="140"/>
      <c r="D6" s="140"/>
      <c r="E6" s="140"/>
      <c r="F6" s="141"/>
      <c r="G6" s="141"/>
      <c r="H6" s="141"/>
      <c r="I6" s="141"/>
      <c r="J6" s="141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1"/>
      <c r="V6" s="141"/>
      <c r="W6" s="141"/>
      <c r="X6" s="141"/>
      <c r="Y6" s="156"/>
      <c r="Z6" s="156"/>
      <c r="AA6" s="6"/>
    </row>
    <row r="7" spans="2:29" ht="12.75" customHeight="1" x14ac:dyDescent="0.35">
      <c r="B7" s="5"/>
      <c r="C7" s="140"/>
      <c r="D7" s="140"/>
      <c r="E7" s="140"/>
      <c r="F7" s="141"/>
      <c r="G7" s="141"/>
      <c r="H7" s="141"/>
      <c r="I7" s="141"/>
      <c r="J7" s="141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1"/>
      <c r="V7" s="141"/>
      <c r="W7" s="141"/>
      <c r="X7" s="141"/>
      <c r="Y7" s="156"/>
      <c r="Z7" s="156"/>
      <c r="AA7" s="6"/>
    </row>
    <row r="8" spans="2:29" ht="12.75" customHeight="1" x14ac:dyDescent="0.35">
      <c r="B8" s="7"/>
      <c r="C8" s="8"/>
      <c r="H8" s="9"/>
      <c r="I8" s="9"/>
      <c r="J8" s="9"/>
      <c r="K8" s="9"/>
      <c r="L8" s="9"/>
      <c r="Z8" s="10"/>
      <c r="AA8" s="6"/>
    </row>
    <row r="9" spans="2:29" x14ac:dyDescent="0.35">
      <c r="B9" s="5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  <c r="AA9" s="6"/>
      <c r="AC9" s="14"/>
    </row>
    <row r="10" spans="2:29" x14ac:dyDescent="0.35">
      <c r="B10" s="5"/>
      <c r="C10" s="15"/>
      <c r="Z10" s="10"/>
      <c r="AA10" s="6"/>
    </row>
    <row r="11" spans="2:29" ht="15" customHeight="1" x14ac:dyDescent="0.35">
      <c r="B11" s="5"/>
      <c r="C11" s="16"/>
      <c r="D11" s="143" t="s">
        <v>17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8"/>
      <c r="AA11" s="6"/>
    </row>
    <row r="12" spans="2:29" ht="15" customHeight="1" x14ac:dyDescent="0.35">
      <c r="B12" s="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A12" s="6"/>
    </row>
    <row r="13" spans="2:29" ht="15" customHeight="1" x14ac:dyDescent="0.35">
      <c r="B13" s="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8"/>
      <c r="AA13" s="6"/>
    </row>
    <row r="14" spans="2:29" x14ac:dyDescent="0.35">
      <c r="B14" s="5"/>
      <c r="C14" s="16"/>
      <c r="D14" s="144" t="s">
        <v>18</v>
      </c>
      <c r="E14" s="144"/>
      <c r="F14" s="19"/>
      <c r="G14" s="20">
        <v>19</v>
      </c>
      <c r="H14" s="21"/>
      <c r="I14" s="20">
        <v>3</v>
      </c>
      <c r="J14" s="21"/>
      <c r="K14" s="20">
        <v>2025</v>
      </c>
      <c r="L14" s="22"/>
      <c r="M14" s="22"/>
      <c r="N14" s="22"/>
      <c r="O14" s="22"/>
      <c r="P14" s="22"/>
      <c r="Q14" s="22"/>
      <c r="R14" s="22"/>
      <c r="S14" s="21"/>
      <c r="T14" s="21"/>
      <c r="U14" s="21"/>
      <c r="V14" s="21"/>
      <c r="W14" s="21"/>
      <c r="X14" s="21"/>
      <c r="Y14" s="21"/>
      <c r="Z14" s="18"/>
      <c r="AA14" s="6"/>
    </row>
    <row r="15" spans="2:29" x14ac:dyDescent="0.35">
      <c r="B15" s="5"/>
      <c r="C15" s="16"/>
      <c r="D15" s="19"/>
      <c r="E15" s="19"/>
      <c r="F15" s="19"/>
      <c r="G15" s="21"/>
      <c r="H15" s="21"/>
      <c r="I15" s="21"/>
      <c r="J15" s="21"/>
      <c r="K15" s="21"/>
      <c r="L15" s="22"/>
      <c r="M15" s="22"/>
      <c r="N15" s="22"/>
      <c r="O15" s="22"/>
      <c r="P15" s="22"/>
      <c r="Q15" s="22"/>
      <c r="R15" s="22"/>
      <c r="S15" s="21"/>
      <c r="T15" s="21"/>
      <c r="U15" s="21"/>
      <c r="V15" s="21"/>
      <c r="W15" s="21"/>
      <c r="X15" s="21"/>
      <c r="Y15" s="21"/>
      <c r="Z15" s="18"/>
      <c r="AA15" s="6"/>
    </row>
    <row r="16" spans="2:29" x14ac:dyDescent="0.35">
      <c r="B16" s="5"/>
      <c r="C16" s="16"/>
      <c r="D16" s="22"/>
      <c r="E16" s="22"/>
      <c r="F16" s="22"/>
      <c r="G16" s="17" t="s">
        <v>19</v>
      </c>
      <c r="H16" s="17"/>
      <c r="I16" s="17" t="s">
        <v>20</v>
      </c>
      <c r="J16" s="17"/>
      <c r="K16" s="17" t="s">
        <v>21</v>
      </c>
      <c r="L16" s="22"/>
      <c r="M16" s="22"/>
      <c r="N16" s="22"/>
      <c r="O16" s="22"/>
      <c r="P16" s="22"/>
      <c r="Q16" s="22"/>
      <c r="R16" s="22"/>
      <c r="S16" s="21"/>
      <c r="T16" s="21"/>
      <c r="U16" s="21"/>
      <c r="V16" s="21"/>
      <c r="W16" s="21"/>
      <c r="X16" s="21"/>
      <c r="Y16" s="21"/>
      <c r="Z16" s="18"/>
      <c r="AA16" s="6"/>
    </row>
    <row r="17" spans="2:27" ht="10.5" customHeight="1" x14ac:dyDescent="0.35">
      <c r="B17" s="5"/>
      <c r="C17" s="16"/>
      <c r="D17" s="22"/>
      <c r="E17" s="22"/>
      <c r="F17" s="22"/>
      <c r="G17" s="17"/>
      <c r="H17" s="17"/>
      <c r="I17" s="17"/>
      <c r="J17" s="17"/>
      <c r="K17" s="17"/>
      <c r="L17" s="22"/>
      <c r="M17" s="22"/>
      <c r="N17" s="22"/>
      <c r="O17" s="22"/>
      <c r="P17" s="22"/>
      <c r="Q17" s="22"/>
      <c r="R17" s="22"/>
      <c r="S17" s="21"/>
      <c r="T17" s="21"/>
      <c r="U17" s="21"/>
      <c r="V17" s="21"/>
      <c r="W17" s="21"/>
      <c r="X17" s="21"/>
      <c r="Y17" s="21"/>
      <c r="Z17" s="18"/>
      <c r="AA17" s="6"/>
    </row>
    <row r="18" spans="2:27" ht="16" customHeight="1" x14ac:dyDescent="0.35">
      <c r="B18" s="5"/>
      <c r="C18" s="16"/>
      <c r="D18" s="145" t="s">
        <v>22</v>
      </c>
      <c r="E18" s="14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18"/>
      <c r="AA18" s="6"/>
    </row>
    <row r="19" spans="2:27" ht="6.75" customHeight="1" x14ac:dyDescent="0.35">
      <c r="B19" s="5"/>
      <c r="C19" s="16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18"/>
      <c r="AA19" s="6"/>
    </row>
    <row r="20" spans="2:27" x14ac:dyDescent="0.35">
      <c r="B20" s="5"/>
      <c r="C20" s="16" t="s">
        <v>23</v>
      </c>
      <c r="D20" s="146" t="s">
        <v>48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8"/>
      <c r="Z20" s="18"/>
      <c r="AA20" s="6"/>
    </row>
    <row r="21" spans="2:27" ht="32.25" customHeight="1" x14ac:dyDescent="0.35">
      <c r="B21" s="5"/>
      <c r="C21" s="16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1"/>
      <c r="Z21" s="18"/>
      <c r="AA21" s="6"/>
    </row>
    <row r="22" spans="2:27" ht="34.5" hidden="1" customHeight="1" x14ac:dyDescent="0.35">
      <c r="B22" s="5"/>
      <c r="C22" s="16"/>
      <c r="D22" s="149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1"/>
      <c r="Z22" s="18"/>
      <c r="AA22" s="6"/>
    </row>
    <row r="23" spans="2:27" hidden="1" x14ac:dyDescent="0.35">
      <c r="B23" s="5"/>
      <c r="C23" s="16"/>
      <c r="D23" s="149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1"/>
      <c r="Z23" s="18"/>
      <c r="AA23" s="6"/>
    </row>
    <row r="24" spans="2:27" ht="15" customHeight="1" x14ac:dyDescent="0.35">
      <c r="B24" s="5"/>
      <c r="C24" s="16"/>
      <c r="D24" s="152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4"/>
      <c r="Z24" s="18"/>
      <c r="AA24" s="6"/>
    </row>
    <row r="25" spans="2:27" ht="28.5" customHeight="1" x14ac:dyDescent="0.35">
      <c r="B25" s="5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18"/>
      <c r="AA25" s="6"/>
    </row>
    <row r="26" spans="2:27" ht="9" customHeight="1" x14ac:dyDescent="0.35">
      <c r="B26" s="5"/>
      <c r="C26" s="16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8"/>
      <c r="AA26" s="6"/>
    </row>
    <row r="27" spans="2:27" x14ac:dyDescent="0.35">
      <c r="B27" s="5"/>
      <c r="C27" s="16"/>
      <c r="D27" s="22" t="s">
        <v>24</v>
      </c>
      <c r="E27" s="137">
        <v>3450406</v>
      </c>
      <c r="F27" s="138"/>
      <c r="G27" s="138"/>
      <c r="H27" s="138"/>
      <c r="I27" s="138"/>
      <c r="J27" s="138"/>
      <c r="K27" s="139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18"/>
      <c r="AA27" s="6"/>
    </row>
    <row r="28" spans="2:27" x14ac:dyDescent="0.35">
      <c r="B28" s="5"/>
      <c r="C28" s="16"/>
      <c r="D28" s="157" t="s">
        <v>49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8"/>
      <c r="AA28" s="6"/>
    </row>
    <row r="29" spans="2:27" ht="37" customHeight="1" x14ac:dyDescent="0.35">
      <c r="B29" s="5"/>
      <c r="C29" s="25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26"/>
      <c r="AA29" s="6"/>
    </row>
    <row r="30" spans="2:27" x14ac:dyDescent="0.35">
      <c r="B30" s="5"/>
      <c r="C30" s="16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18"/>
      <c r="AA30" s="6"/>
    </row>
    <row r="31" spans="2:27" x14ac:dyDescent="0.35">
      <c r="B31" s="5"/>
      <c r="C31" s="16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18"/>
      <c r="AA31" s="6"/>
    </row>
    <row r="32" spans="2:27" x14ac:dyDescent="0.35">
      <c r="B32" s="5"/>
      <c r="C32" s="1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18"/>
      <c r="AA32" s="6"/>
    </row>
    <row r="33" spans="2:29" ht="6" customHeight="1" x14ac:dyDescent="0.35">
      <c r="B33" s="5"/>
      <c r="C33" s="1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18"/>
      <c r="AA33" s="6"/>
    </row>
    <row r="34" spans="2:29" ht="7.5" customHeight="1" x14ac:dyDescent="0.35">
      <c r="B34" s="5"/>
      <c r="C34" s="1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18"/>
      <c r="AA34" s="6"/>
    </row>
    <row r="35" spans="2:29" x14ac:dyDescent="0.35">
      <c r="B35" s="5"/>
      <c r="C35" s="160" t="s">
        <v>25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2"/>
      <c r="AA35" s="6"/>
    </row>
    <row r="36" spans="2:29" x14ac:dyDescent="0.35">
      <c r="B36" s="5"/>
      <c r="C36" s="16"/>
      <c r="D36" s="22"/>
      <c r="E36" s="22"/>
      <c r="F36" s="22"/>
      <c r="G36" s="22"/>
      <c r="H36" s="22"/>
      <c r="I36" s="22"/>
      <c r="J36" s="22" t="s">
        <v>26</v>
      </c>
      <c r="K36" s="22"/>
      <c r="L36" s="163"/>
      <c r="M36" s="163"/>
      <c r="N36" s="163"/>
      <c r="O36" s="163"/>
      <c r="P36" s="163"/>
      <c r="Q36" s="163"/>
      <c r="R36" s="163"/>
      <c r="S36" s="163"/>
      <c r="T36" s="22"/>
      <c r="U36" s="22"/>
      <c r="V36" s="22"/>
      <c r="W36" s="22"/>
      <c r="X36" s="22"/>
      <c r="Y36" s="22"/>
      <c r="Z36" s="18"/>
      <c r="AA36" s="6"/>
    </row>
    <row r="37" spans="2:29" x14ac:dyDescent="0.35">
      <c r="B37" s="5"/>
      <c r="C37" s="16"/>
      <c r="D37" s="28"/>
      <c r="E37" s="28"/>
      <c r="F37" s="28"/>
      <c r="G37" s="28"/>
      <c r="H37" s="28"/>
      <c r="I37" s="28"/>
      <c r="J37" s="28" t="s">
        <v>27</v>
      </c>
      <c r="L37" s="29"/>
      <c r="M37" s="29"/>
      <c r="N37" s="29"/>
      <c r="O37" s="29"/>
      <c r="P37" s="29"/>
      <c r="Q37" s="29"/>
      <c r="R37" s="29"/>
      <c r="S37" s="29"/>
      <c r="T37" s="29"/>
      <c r="U37" s="28"/>
      <c r="V37" s="28"/>
      <c r="W37" s="28"/>
      <c r="X37" s="28"/>
      <c r="Y37" s="28"/>
      <c r="Z37" s="18"/>
      <c r="AA37" s="6"/>
    </row>
    <row r="38" spans="2:29" ht="11.25" customHeight="1" x14ac:dyDescent="0.35">
      <c r="B38" s="5"/>
      <c r="C38" s="16"/>
      <c r="D38" s="30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30"/>
      <c r="R38" s="19"/>
      <c r="S38" s="19"/>
      <c r="T38" s="19"/>
      <c r="U38" s="19"/>
      <c r="V38" s="19"/>
      <c r="W38" s="19"/>
      <c r="X38" s="19"/>
      <c r="Y38" s="19"/>
      <c r="Z38" s="18"/>
      <c r="AA38" s="6"/>
    </row>
    <row r="39" spans="2:29" ht="6" customHeight="1" x14ac:dyDescent="0.35">
      <c r="B39" s="5"/>
      <c r="C39" s="2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6"/>
      <c r="AA39" s="6"/>
    </row>
    <row r="40" spans="2:29" ht="6" customHeight="1" x14ac:dyDescent="0.35">
      <c r="B40" s="5"/>
      <c r="C40" s="1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18"/>
      <c r="AA40" s="6"/>
    </row>
    <row r="41" spans="2:29" ht="3.75" customHeight="1" x14ac:dyDescent="0.35">
      <c r="B41" s="5"/>
      <c r="C41" s="1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18"/>
      <c r="AA41" s="6"/>
    </row>
    <row r="42" spans="2:29" ht="3.75" customHeight="1" x14ac:dyDescent="0.35">
      <c r="B42" s="5"/>
      <c r="C42" s="1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18"/>
      <c r="AA42" s="6"/>
    </row>
    <row r="43" spans="2:29" ht="3.75" customHeight="1" x14ac:dyDescent="0.35">
      <c r="B43" s="5"/>
      <c r="C43" s="1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18"/>
      <c r="AA43" s="6"/>
    </row>
    <row r="44" spans="2:29" ht="10.5" customHeight="1" x14ac:dyDescent="0.35">
      <c r="B44" s="5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4"/>
      <c r="AA44" s="6"/>
    </row>
    <row r="45" spans="2:29" ht="21" customHeight="1" x14ac:dyDescent="0.35">
      <c r="B45" s="5"/>
      <c r="C45" s="32"/>
      <c r="D45" s="164" t="s">
        <v>28</v>
      </c>
      <c r="E45" s="165" t="s">
        <v>29</v>
      </c>
      <c r="F45" s="165"/>
      <c r="G45" s="165"/>
      <c r="H45" s="165"/>
      <c r="I45" s="165"/>
      <c r="J45" s="165"/>
      <c r="K45" s="165"/>
      <c r="L45" s="166" t="s">
        <v>30</v>
      </c>
      <c r="M45" s="166"/>
      <c r="N45" s="166"/>
      <c r="O45" s="166"/>
      <c r="P45" s="166"/>
      <c r="Q45" s="166"/>
      <c r="R45" s="166"/>
      <c r="S45" s="167"/>
      <c r="T45" s="165" t="s">
        <v>31</v>
      </c>
      <c r="U45" s="165"/>
      <c r="V45" s="165"/>
      <c r="W45" s="165"/>
      <c r="X45" s="33"/>
      <c r="Y45" s="33"/>
      <c r="Z45" s="34"/>
      <c r="AA45" s="6"/>
    </row>
    <row r="46" spans="2:29" ht="28.5" hidden="1" customHeight="1" x14ac:dyDescent="0.35">
      <c r="B46" s="5"/>
      <c r="C46" s="32"/>
      <c r="D46" s="164"/>
      <c r="E46" s="165"/>
      <c r="F46" s="165"/>
      <c r="G46" s="165"/>
      <c r="H46" s="165"/>
      <c r="I46" s="165"/>
      <c r="J46" s="165"/>
      <c r="K46" s="165"/>
      <c r="L46" s="33"/>
      <c r="M46" s="33"/>
      <c r="N46" s="33"/>
      <c r="O46" s="33"/>
      <c r="P46" s="33"/>
      <c r="Q46" s="33"/>
      <c r="R46" s="33"/>
      <c r="S46" s="33"/>
      <c r="T46" s="165"/>
      <c r="U46" s="165"/>
      <c r="V46" s="165"/>
      <c r="W46" s="165"/>
      <c r="X46" s="33"/>
      <c r="Y46" s="33"/>
      <c r="Z46" s="34"/>
      <c r="AA46" s="35"/>
    </row>
    <row r="47" spans="2:29" ht="35.25" customHeight="1" x14ac:dyDescent="0.35">
      <c r="B47" s="5"/>
      <c r="C47" s="32"/>
      <c r="D47" s="164"/>
      <c r="E47" s="165"/>
      <c r="F47" s="165"/>
      <c r="G47" s="165"/>
      <c r="H47" s="165"/>
      <c r="I47" s="165"/>
      <c r="J47" s="165"/>
      <c r="K47" s="165"/>
      <c r="L47" s="165" t="s">
        <v>32</v>
      </c>
      <c r="M47" s="165"/>
      <c r="N47" s="165"/>
      <c r="O47" s="165"/>
      <c r="P47" s="165"/>
      <c r="Q47" s="165"/>
      <c r="R47" s="165"/>
      <c r="S47" s="36" t="s">
        <v>33</v>
      </c>
      <c r="T47" s="165"/>
      <c r="U47" s="165"/>
      <c r="V47" s="165"/>
      <c r="W47" s="165"/>
      <c r="X47" s="33"/>
      <c r="Y47" s="33"/>
      <c r="Z47" s="34"/>
      <c r="AA47" s="35"/>
    </row>
    <row r="48" spans="2:29" x14ac:dyDescent="0.35">
      <c r="B48" s="5"/>
      <c r="C48" s="32"/>
      <c r="D48" s="37"/>
      <c r="E48" s="168" t="s">
        <v>34</v>
      </c>
      <c r="F48" s="168"/>
      <c r="G48" s="168"/>
      <c r="H48" s="168"/>
      <c r="I48" s="168"/>
      <c r="J48" s="168"/>
      <c r="K48" s="38"/>
      <c r="L48" s="168" t="s">
        <v>35</v>
      </c>
      <c r="M48" s="168"/>
      <c r="N48" s="168"/>
      <c r="O48" s="168"/>
      <c r="P48" s="168"/>
      <c r="Q48" s="168"/>
      <c r="R48" s="37"/>
      <c r="S48" s="39"/>
      <c r="T48" s="169"/>
      <c r="U48" s="170"/>
      <c r="V48" s="170"/>
      <c r="W48" s="171"/>
      <c r="X48" s="33"/>
      <c r="Y48" s="33"/>
      <c r="Z48" s="34"/>
      <c r="AA48" s="35"/>
      <c r="AC48" s="40"/>
    </row>
    <row r="49" spans="2:43" x14ac:dyDescent="0.35">
      <c r="B49" s="5"/>
      <c r="C49" s="32"/>
      <c r="D49" s="37"/>
      <c r="E49" s="168" t="s">
        <v>36</v>
      </c>
      <c r="F49" s="168"/>
      <c r="G49" s="168"/>
      <c r="H49" s="168"/>
      <c r="I49" s="168"/>
      <c r="J49" s="168"/>
      <c r="K49" s="37"/>
      <c r="L49" s="168" t="s">
        <v>37</v>
      </c>
      <c r="M49" s="168"/>
      <c r="N49" s="168"/>
      <c r="O49" s="168"/>
      <c r="P49" s="168"/>
      <c r="Q49" s="168"/>
      <c r="R49" s="37"/>
      <c r="S49" s="39"/>
      <c r="T49" s="169"/>
      <c r="U49" s="170"/>
      <c r="V49" s="170"/>
      <c r="W49" s="171"/>
      <c r="X49" s="33"/>
      <c r="Y49" s="33"/>
      <c r="Z49" s="34"/>
      <c r="AA49" s="35"/>
      <c r="AC49" s="40"/>
    </row>
    <row r="50" spans="2:43" x14ac:dyDescent="0.35">
      <c r="B50" s="5"/>
      <c r="C50" s="32"/>
      <c r="D50" s="37"/>
      <c r="E50" s="168" t="s">
        <v>38</v>
      </c>
      <c r="F50" s="168"/>
      <c r="G50" s="168"/>
      <c r="H50" s="168"/>
      <c r="I50" s="168"/>
      <c r="J50" s="168"/>
      <c r="K50" s="20"/>
      <c r="L50" s="168" t="s">
        <v>39</v>
      </c>
      <c r="M50" s="168"/>
      <c r="N50" s="168"/>
      <c r="O50" s="168"/>
      <c r="P50" s="168"/>
      <c r="Q50" s="168"/>
      <c r="R50" s="37"/>
      <c r="S50" s="39"/>
      <c r="T50" s="169"/>
      <c r="U50" s="170"/>
      <c r="V50" s="170"/>
      <c r="W50" s="171"/>
      <c r="X50" s="33"/>
      <c r="Y50" s="33"/>
      <c r="Z50" s="34"/>
      <c r="AA50" s="35"/>
      <c r="AC50" s="40"/>
      <c r="AD50" s="41"/>
    </row>
    <row r="51" spans="2:43" ht="19.5" customHeight="1" x14ac:dyDescent="0.35">
      <c r="B51" s="5"/>
      <c r="C51" s="32"/>
      <c r="D51" s="37"/>
      <c r="E51" s="168" t="s">
        <v>40</v>
      </c>
      <c r="F51" s="168"/>
      <c r="G51" s="168"/>
      <c r="H51" s="168"/>
      <c r="I51" s="168"/>
      <c r="J51" s="168"/>
      <c r="K51" s="20"/>
      <c r="L51" s="168" t="s">
        <v>41</v>
      </c>
      <c r="M51" s="168"/>
      <c r="N51" s="168"/>
      <c r="O51" s="168"/>
      <c r="P51" s="168"/>
      <c r="Q51" s="168"/>
      <c r="R51" s="37"/>
      <c r="S51" s="39"/>
      <c r="T51" s="169"/>
      <c r="U51" s="170"/>
      <c r="V51" s="170"/>
      <c r="W51" s="171"/>
      <c r="X51" s="33"/>
      <c r="Y51" s="33"/>
      <c r="Z51" s="34"/>
      <c r="AA51" s="35"/>
      <c r="AC51" s="40"/>
      <c r="AD51" s="41"/>
    </row>
    <row r="52" spans="2:43" ht="4.5" customHeight="1" x14ac:dyDescent="0.35">
      <c r="B52" s="5"/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  <c r="AA52" s="35"/>
      <c r="AB52" s="42"/>
      <c r="AD52" s="41"/>
    </row>
    <row r="53" spans="2:43" ht="12.75" customHeight="1" x14ac:dyDescent="0.4">
      <c r="B53" s="5"/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4"/>
      <c r="AA53" s="35"/>
      <c r="AB53" s="42"/>
      <c r="AD53" s="41"/>
      <c r="AH53" s="43"/>
      <c r="AI53" s="43"/>
      <c r="AJ53" s="43"/>
      <c r="AK53" s="43"/>
      <c r="AL53" s="43"/>
      <c r="AM53" s="43"/>
      <c r="AN53" s="43"/>
      <c r="AO53" s="43"/>
      <c r="AP53" s="43"/>
      <c r="AQ53" s="43"/>
    </row>
    <row r="54" spans="2:43" ht="6.75" customHeight="1" x14ac:dyDescent="0.35">
      <c r="B54" s="5"/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4"/>
      <c r="AA54" s="35"/>
      <c r="AH54" s="42"/>
    </row>
    <row r="55" spans="2:43" ht="6.75" customHeight="1" x14ac:dyDescent="0.35">
      <c r="B55" s="5"/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4"/>
      <c r="AA55" s="35"/>
      <c r="AH55" s="42"/>
    </row>
    <row r="56" spans="2:43" ht="6.75" customHeight="1" x14ac:dyDescent="0.35">
      <c r="B56" s="5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4"/>
      <c r="AA56" s="35"/>
      <c r="AH56" s="42"/>
    </row>
    <row r="57" spans="2:43" ht="18" thickBot="1" x14ac:dyDescent="0.4">
      <c r="B57" s="5"/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4"/>
      <c r="AA57" s="35"/>
      <c r="AH57" s="42"/>
    </row>
    <row r="58" spans="2:43" x14ac:dyDescent="0.35">
      <c r="B58" s="2"/>
      <c r="C58" s="172" t="s">
        <v>42</v>
      </c>
      <c r="D58" s="173"/>
      <c r="E58" s="173"/>
      <c r="F58" s="173"/>
      <c r="G58" s="173"/>
      <c r="H58" s="173"/>
      <c r="I58" s="173"/>
      <c r="J58" s="173"/>
      <c r="K58" s="173"/>
      <c r="L58" s="173"/>
      <c r="M58" s="44"/>
      <c r="N58" s="44"/>
      <c r="O58" s="44"/>
      <c r="P58" s="44"/>
      <c r="Q58" s="44"/>
      <c r="R58" s="173" t="s">
        <v>43</v>
      </c>
      <c r="S58" s="173"/>
      <c r="T58" s="173"/>
      <c r="U58" s="173"/>
      <c r="V58" s="173"/>
      <c r="W58" s="173"/>
      <c r="X58" s="173"/>
      <c r="Y58" s="173"/>
      <c r="Z58" s="174"/>
      <c r="AA58" s="6"/>
      <c r="AH58" s="42"/>
    </row>
    <row r="59" spans="2:43" x14ac:dyDescent="0.35">
      <c r="B59" s="5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7"/>
      <c r="AA59" s="6"/>
      <c r="AH59" s="42"/>
    </row>
    <row r="60" spans="2:43" x14ac:dyDescent="0.35">
      <c r="B60" s="5"/>
      <c r="C60" s="32" t="s">
        <v>44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 t="s">
        <v>45</v>
      </c>
      <c r="R60" s="33"/>
      <c r="S60" s="33"/>
      <c r="T60" s="33"/>
      <c r="U60" s="33"/>
      <c r="V60" s="33"/>
      <c r="W60" s="33"/>
      <c r="X60" s="33"/>
      <c r="Y60" s="33"/>
      <c r="Z60" s="34"/>
      <c r="AA60" s="6"/>
      <c r="AH60" s="42"/>
    </row>
    <row r="61" spans="2:43" x14ac:dyDescent="0.35">
      <c r="B61" s="5"/>
      <c r="C61" s="32" t="s">
        <v>46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 t="s">
        <v>47</v>
      </c>
      <c r="R61" s="33"/>
      <c r="S61" s="33"/>
      <c r="T61" s="33"/>
      <c r="U61" s="33"/>
      <c r="V61" s="33"/>
      <c r="W61" s="33"/>
      <c r="X61" s="33"/>
      <c r="Y61" s="33"/>
      <c r="Z61" s="34"/>
      <c r="AA61" s="6"/>
      <c r="AH61" s="42"/>
    </row>
    <row r="62" spans="2:43" x14ac:dyDescent="0.35">
      <c r="B62" s="5"/>
      <c r="C62" s="16"/>
      <c r="D62" s="17"/>
      <c r="E62" s="17"/>
      <c r="F62" s="17"/>
      <c r="G62" s="17"/>
      <c r="H62" s="17"/>
      <c r="I62" s="48"/>
      <c r="J62" s="48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18"/>
      <c r="AA62" s="6"/>
      <c r="AD62" s="49"/>
      <c r="AE62" s="49"/>
    </row>
    <row r="63" spans="2:43" x14ac:dyDescent="0.35">
      <c r="B63" s="5"/>
      <c r="C63" s="175"/>
      <c r="D63" s="176"/>
      <c r="E63" s="176"/>
      <c r="F63" s="176"/>
      <c r="G63" s="176"/>
      <c r="H63" s="176"/>
      <c r="I63" s="176"/>
      <c r="J63" s="176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26"/>
      <c r="AA63" s="6"/>
    </row>
    <row r="64" spans="2:43" ht="18" thickBot="1" x14ac:dyDescent="0.4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</row>
    <row r="68" spans="7:11" x14ac:dyDescent="0.35">
      <c r="G68" s="53"/>
      <c r="H68" s="53"/>
      <c r="I68" s="53"/>
      <c r="J68" s="53"/>
      <c r="K68" s="53"/>
    </row>
  </sheetData>
  <mergeCells count="38">
    <mergeCell ref="C58:L58"/>
    <mergeCell ref="R58:Z58"/>
    <mergeCell ref="C63:J63"/>
    <mergeCell ref="E50:J50"/>
    <mergeCell ref="L50:Q50"/>
    <mergeCell ref="T50:W50"/>
    <mergeCell ref="E51:J51"/>
    <mergeCell ref="L51:Q51"/>
    <mergeCell ref="T51:W51"/>
    <mergeCell ref="E48:J48"/>
    <mergeCell ref="L48:Q48"/>
    <mergeCell ref="T48:W48"/>
    <mergeCell ref="E49:J49"/>
    <mergeCell ref="L49:Q49"/>
    <mergeCell ref="T49:W49"/>
    <mergeCell ref="D28:Y29"/>
    <mergeCell ref="C35:Z35"/>
    <mergeCell ref="L36:S36"/>
    <mergeCell ref="D45:D47"/>
    <mergeCell ref="E45:K47"/>
    <mergeCell ref="L45:S45"/>
    <mergeCell ref="T45:W47"/>
    <mergeCell ref="L47:R47"/>
    <mergeCell ref="E27:K27"/>
    <mergeCell ref="C4:E7"/>
    <mergeCell ref="F4:J4"/>
    <mergeCell ref="K4:T4"/>
    <mergeCell ref="U4:X4"/>
    <mergeCell ref="D11:Y11"/>
    <mergeCell ref="D14:E14"/>
    <mergeCell ref="D18:E18"/>
    <mergeCell ref="D20:Y24"/>
    <mergeCell ref="D26:Y26"/>
    <mergeCell ref="Y4:Z4"/>
    <mergeCell ref="F5:J7"/>
    <mergeCell ref="K5:T7"/>
    <mergeCell ref="U5:X7"/>
    <mergeCell ref="Y5:Z7"/>
  </mergeCells>
  <printOptions horizontalCentered="1"/>
  <pageMargins left="0.27559055118110237" right="0.35433070866141736" top="1.3779527559055118" bottom="0.31496062992125984" header="0" footer="0"/>
  <pageSetup paperSize="14" scale="74"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BD85-AAF7-483F-8C14-34A1C6F9717E}">
  <sheetPr>
    <pageSetUpPr fitToPage="1"/>
  </sheetPr>
  <dimension ref="B1:J62"/>
  <sheetViews>
    <sheetView tabSelected="1" view="pageBreakPreview" topLeftCell="A2" zoomScale="70" zoomScaleNormal="85" zoomScaleSheetLayoutView="70" workbookViewId="0">
      <selection activeCell="L15" sqref="L15"/>
    </sheetView>
  </sheetViews>
  <sheetFormatPr baseColWidth="10" defaultColWidth="11.453125" defaultRowHeight="14" x14ac:dyDescent="0.3"/>
  <cols>
    <col min="1" max="1" width="4.453125" style="54" customWidth="1"/>
    <col min="2" max="2" width="21" style="54" customWidth="1"/>
    <col min="3" max="3" width="19.453125" style="54" customWidth="1"/>
    <col min="4" max="4" width="15.26953125" style="54" customWidth="1"/>
    <col min="5" max="5" width="15.453125" style="54" customWidth="1"/>
    <col min="6" max="6" width="14.7265625" style="54" customWidth="1"/>
    <col min="7" max="7" width="19" style="54" customWidth="1"/>
    <col min="8" max="8" width="20.7265625" style="54" customWidth="1"/>
    <col min="9" max="9" width="18.54296875" style="54" customWidth="1"/>
    <col min="10" max="10" width="18.7265625" style="54" customWidth="1"/>
    <col min="11" max="16384" width="11.453125" style="54"/>
  </cols>
  <sheetData>
    <row r="1" spans="2:10" ht="14.5" thickBot="1" x14ac:dyDescent="0.35"/>
    <row r="2" spans="2:10" ht="20.25" customHeight="1" x14ac:dyDescent="0.3">
      <c r="B2" s="177"/>
      <c r="C2" s="183"/>
      <c r="D2" s="189" t="s">
        <v>10</v>
      </c>
      <c r="E2" s="186" t="s">
        <v>123</v>
      </c>
      <c r="F2" s="179"/>
      <c r="G2" s="192"/>
      <c r="H2" s="189" t="s">
        <v>51</v>
      </c>
      <c r="I2" s="195" t="s">
        <v>122</v>
      </c>
    </row>
    <row r="3" spans="2:10" ht="20.25" customHeight="1" x14ac:dyDescent="0.3">
      <c r="B3" s="180"/>
      <c r="C3" s="184"/>
      <c r="D3" s="190"/>
      <c r="E3" s="187"/>
      <c r="F3" s="103"/>
      <c r="G3" s="193"/>
      <c r="H3" s="190"/>
      <c r="I3" s="196"/>
    </row>
    <row r="4" spans="2:10" ht="20.25" customHeight="1" x14ac:dyDescent="0.3">
      <c r="B4" s="180"/>
      <c r="C4" s="184"/>
      <c r="D4" s="190" t="s">
        <v>14</v>
      </c>
      <c r="E4" s="187" t="s">
        <v>101</v>
      </c>
      <c r="F4" s="103"/>
      <c r="G4" s="193"/>
      <c r="H4" s="190" t="s">
        <v>52</v>
      </c>
      <c r="I4" s="267">
        <v>1</v>
      </c>
    </row>
    <row r="5" spans="2:10" ht="20.25" customHeight="1" thickBot="1" x14ac:dyDescent="0.35">
      <c r="B5" s="181"/>
      <c r="C5" s="185"/>
      <c r="D5" s="191"/>
      <c r="E5" s="188"/>
      <c r="F5" s="182"/>
      <c r="G5" s="194"/>
      <c r="H5" s="191"/>
      <c r="I5" s="268"/>
    </row>
    <row r="6" spans="2:10" ht="14.5" thickBot="1" x14ac:dyDescent="0.35">
      <c r="B6" s="197"/>
      <c r="C6" s="197"/>
      <c r="D6" s="197"/>
      <c r="E6" s="197"/>
      <c r="F6" s="197"/>
      <c r="G6" s="197"/>
      <c r="H6" s="197"/>
      <c r="I6" s="197"/>
      <c r="J6" s="55"/>
    </row>
    <row r="7" spans="2:10" x14ac:dyDescent="0.3">
      <c r="B7" s="198" t="s">
        <v>113</v>
      </c>
      <c r="C7" s="199" t="s">
        <v>114</v>
      </c>
      <c r="D7" s="199" t="s">
        <v>115</v>
      </c>
      <c r="E7" s="199" t="s">
        <v>116</v>
      </c>
      <c r="F7" s="200" t="s">
        <v>117</v>
      </c>
      <c r="G7" s="200"/>
      <c r="H7" s="200" t="s">
        <v>118</v>
      </c>
      <c r="I7" s="201"/>
      <c r="J7" s="55"/>
    </row>
    <row r="8" spans="2:10" x14ac:dyDescent="0.3">
      <c r="B8" s="202"/>
      <c r="C8" s="95"/>
      <c r="D8" s="95"/>
      <c r="E8" s="95"/>
      <c r="F8" s="124"/>
      <c r="G8" s="124"/>
      <c r="H8" s="124"/>
      <c r="I8" s="203"/>
      <c r="J8" s="55"/>
    </row>
    <row r="9" spans="2:10" ht="25.5" customHeight="1" x14ac:dyDescent="0.3">
      <c r="B9" s="202" t="s">
        <v>94</v>
      </c>
      <c r="C9" s="98"/>
      <c r="D9" s="98"/>
      <c r="E9" s="98"/>
      <c r="F9" s="98"/>
      <c r="G9" s="98"/>
      <c r="H9" s="98"/>
      <c r="I9" s="204"/>
      <c r="J9" s="66"/>
    </row>
    <row r="10" spans="2:10" ht="31.5" customHeight="1" x14ac:dyDescent="0.3">
      <c r="B10" s="205" t="s">
        <v>53</v>
      </c>
      <c r="C10" s="104"/>
      <c r="D10" s="109"/>
      <c r="E10" s="109"/>
      <c r="F10" s="109"/>
      <c r="G10" s="109"/>
      <c r="H10" s="67" t="s">
        <v>56</v>
      </c>
      <c r="I10" s="206"/>
      <c r="J10" s="69"/>
    </row>
    <row r="11" spans="2:10" ht="24.75" customHeight="1" x14ac:dyDescent="0.3">
      <c r="B11" s="205" t="s">
        <v>65</v>
      </c>
      <c r="C11" s="104"/>
      <c r="D11" s="104" t="s">
        <v>54</v>
      </c>
      <c r="E11" s="104"/>
      <c r="F11" s="104"/>
      <c r="G11" s="104" t="s">
        <v>55</v>
      </c>
      <c r="H11" s="104"/>
      <c r="I11" s="207"/>
    </row>
    <row r="12" spans="2:10" ht="30" customHeight="1" x14ac:dyDescent="0.3">
      <c r="B12" s="208"/>
      <c r="C12" s="105"/>
      <c r="D12" s="109"/>
      <c r="E12" s="109"/>
      <c r="F12" s="109"/>
      <c r="G12" s="109"/>
      <c r="H12" s="109"/>
      <c r="I12" s="209"/>
      <c r="J12" s="66"/>
    </row>
    <row r="13" spans="2:10" ht="26.25" customHeight="1" x14ac:dyDescent="0.3">
      <c r="B13" s="202" t="s">
        <v>58</v>
      </c>
      <c r="C13" s="98"/>
      <c r="D13" s="98"/>
      <c r="E13" s="98"/>
      <c r="F13" s="98"/>
      <c r="G13" s="98"/>
      <c r="H13" s="98"/>
      <c r="I13" s="204"/>
      <c r="J13" s="66"/>
    </row>
    <row r="14" spans="2:10" ht="39" customHeight="1" thickBot="1" x14ac:dyDescent="0.35">
      <c r="B14" s="210" t="s">
        <v>59</v>
      </c>
      <c r="C14" s="211" t="b">
        <v>0</v>
      </c>
      <c r="D14" s="212" t="s">
        <v>60</v>
      </c>
      <c r="E14" s="213" t="b">
        <v>0</v>
      </c>
      <c r="F14" s="212" t="s">
        <v>61</v>
      </c>
      <c r="G14" s="214" t="b">
        <v>0</v>
      </c>
      <c r="H14" s="212" t="s">
        <v>112</v>
      </c>
      <c r="I14" s="215" t="b">
        <v>0</v>
      </c>
      <c r="J14" s="66"/>
    </row>
    <row r="15" spans="2:10" ht="11.25" customHeight="1" thickBot="1" x14ac:dyDescent="0.35">
      <c r="B15" s="216"/>
      <c r="C15" s="216"/>
      <c r="D15" s="216"/>
      <c r="E15" s="216"/>
      <c r="F15" s="216"/>
      <c r="G15" s="216"/>
      <c r="H15" s="216"/>
      <c r="I15" s="216"/>
      <c r="J15" s="66"/>
    </row>
    <row r="16" spans="2:10" ht="26.25" customHeight="1" x14ac:dyDescent="0.3">
      <c r="B16" s="198" t="s">
        <v>66</v>
      </c>
      <c r="C16" s="178"/>
      <c r="D16" s="178"/>
      <c r="E16" s="178"/>
      <c r="F16" s="178"/>
      <c r="G16" s="178"/>
      <c r="H16" s="178"/>
      <c r="I16" s="217"/>
      <c r="J16" s="66"/>
    </row>
    <row r="17" spans="2:10" ht="17.25" customHeight="1" x14ac:dyDescent="0.3">
      <c r="B17" s="218" t="s">
        <v>102</v>
      </c>
      <c r="C17" s="109"/>
      <c r="D17" s="59" t="s">
        <v>78</v>
      </c>
      <c r="E17" s="84" t="b">
        <v>0</v>
      </c>
      <c r="F17" s="59" t="s">
        <v>79</v>
      </c>
      <c r="G17" s="85" t="b">
        <v>0</v>
      </c>
      <c r="H17" s="59" t="s">
        <v>80</v>
      </c>
      <c r="I17" s="219" t="b">
        <v>0</v>
      </c>
      <c r="J17" s="66"/>
    </row>
    <row r="18" spans="2:10" ht="31.5" customHeight="1" x14ac:dyDescent="0.3">
      <c r="B18" s="220"/>
      <c r="C18" s="109"/>
      <c r="D18" s="115" t="s">
        <v>103</v>
      </c>
      <c r="E18" s="115"/>
      <c r="F18" s="115"/>
      <c r="G18" s="115"/>
      <c r="H18" s="115"/>
      <c r="I18" s="221"/>
      <c r="J18" s="66"/>
    </row>
    <row r="19" spans="2:10" ht="17.25" customHeight="1" x14ac:dyDescent="0.3">
      <c r="B19" s="220"/>
      <c r="C19" s="109"/>
      <c r="D19" s="59" t="s">
        <v>111</v>
      </c>
      <c r="E19" s="115" t="s">
        <v>57</v>
      </c>
      <c r="F19" s="115"/>
      <c r="G19" s="115"/>
      <c r="H19" s="115"/>
      <c r="I19" s="221"/>
      <c r="J19" s="66"/>
    </row>
    <row r="20" spans="2:10" ht="17.25" customHeight="1" x14ac:dyDescent="0.3">
      <c r="B20" s="220"/>
      <c r="C20" s="109"/>
      <c r="D20" s="117" t="b">
        <v>0</v>
      </c>
      <c r="E20" s="116" t="b">
        <v>0</v>
      </c>
      <c r="F20" s="116"/>
      <c r="G20" s="116"/>
      <c r="H20" s="116"/>
      <c r="I20" s="222"/>
      <c r="J20" s="66"/>
    </row>
    <row r="21" spans="2:10" ht="26.25" customHeight="1" thickBot="1" x14ac:dyDescent="0.35">
      <c r="B21" s="223"/>
      <c r="C21" s="224"/>
      <c r="D21" s="225"/>
      <c r="E21" s="226" t="s">
        <v>63</v>
      </c>
      <c r="F21" s="227" t="b">
        <v>0</v>
      </c>
      <c r="G21" s="228"/>
      <c r="H21" s="226" t="s">
        <v>64</v>
      </c>
      <c r="I21" s="229" t="b">
        <v>0</v>
      </c>
      <c r="J21" s="66"/>
    </row>
    <row r="22" spans="2:10" ht="9" customHeight="1" thickBot="1" x14ac:dyDescent="0.35">
      <c r="B22" s="216"/>
      <c r="C22" s="216"/>
      <c r="D22" s="216"/>
      <c r="E22" s="216"/>
      <c r="F22" s="216"/>
      <c r="G22" s="216"/>
      <c r="H22" s="216"/>
      <c r="I22" s="230"/>
      <c r="J22" s="66"/>
    </row>
    <row r="23" spans="2:10" ht="22.5" customHeight="1" x14ac:dyDescent="0.3">
      <c r="B23" s="198" t="s">
        <v>96</v>
      </c>
      <c r="C23" s="178"/>
      <c r="D23" s="178"/>
      <c r="E23" s="178"/>
      <c r="F23" s="178"/>
      <c r="G23" s="178"/>
      <c r="H23" s="178"/>
      <c r="I23" s="217"/>
      <c r="J23" s="66"/>
    </row>
    <row r="24" spans="2:10" ht="22.5" customHeight="1" x14ac:dyDescent="0.3">
      <c r="B24" s="202" t="s">
        <v>74</v>
      </c>
      <c r="C24" s="98"/>
      <c r="D24" s="98" t="s">
        <v>75</v>
      </c>
      <c r="E24" s="98"/>
      <c r="F24" s="98" t="s">
        <v>77</v>
      </c>
      <c r="G24" s="98"/>
      <c r="H24" s="98"/>
      <c r="I24" s="231" t="s">
        <v>82</v>
      </c>
      <c r="J24" s="66"/>
    </row>
    <row r="25" spans="2:10" ht="42" customHeight="1" x14ac:dyDescent="0.3">
      <c r="B25" s="232" t="s">
        <v>73</v>
      </c>
      <c r="C25" s="78" t="s">
        <v>97</v>
      </c>
      <c r="D25" s="78" t="s">
        <v>76</v>
      </c>
      <c r="E25" s="78" t="s">
        <v>97</v>
      </c>
      <c r="F25" s="68" t="s">
        <v>99</v>
      </c>
      <c r="G25" s="68" t="s">
        <v>98</v>
      </c>
      <c r="H25" s="68" t="s">
        <v>81</v>
      </c>
      <c r="I25" s="231"/>
      <c r="J25" s="66"/>
    </row>
    <row r="26" spans="2:10" ht="36" customHeight="1" x14ac:dyDescent="0.3">
      <c r="B26" s="233"/>
      <c r="C26" s="68"/>
      <c r="D26" s="63"/>
      <c r="E26" s="86"/>
      <c r="F26" s="60"/>
      <c r="G26" s="74"/>
      <c r="H26" s="74"/>
      <c r="I26" s="234">
        <f>+SUM(B26:H26)</f>
        <v>0</v>
      </c>
      <c r="J26" s="66"/>
    </row>
    <row r="27" spans="2:10" ht="6" customHeight="1" x14ac:dyDescent="0.3">
      <c r="B27" s="235"/>
      <c r="C27" s="121"/>
      <c r="D27" s="121"/>
      <c r="E27" s="121"/>
      <c r="F27" s="121"/>
      <c r="G27" s="121"/>
      <c r="H27" s="121"/>
      <c r="I27" s="236"/>
      <c r="J27" s="66"/>
    </row>
    <row r="28" spans="2:10" ht="17.25" customHeight="1" x14ac:dyDescent="0.3">
      <c r="B28" s="237" t="s">
        <v>72</v>
      </c>
      <c r="C28" s="119"/>
      <c r="D28" s="119"/>
      <c r="E28" s="119"/>
      <c r="F28" s="119"/>
      <c r="G28" s="119"/>
      <c r="H28" s="119"/>
      <c r="I28" s="238"/>
      <c r="J28" s="66"/>
    </row>
    <row r="29" spans="2:10" ht="28.5" customHeight="1" x14ac:dyDescent="0.3">
      <c r="B29" s="239" t="s">
        <v>100</v>
      </c>
      <c r="C29" s="61">
        <v>2024</v>
      </c>
      <c r="D29" s="113" t="s">
        <v>0</v>
      </c>
      <c r="E29" s="113"/>
      <c r="F29" s="113"/>
      <c r="G29" s="113"/>
      <c r="H29" s="113"/>
      <c r="I29" s="240"/>
      <c r="J29" s="66"/>
    </row>
    <row r="30" spans="2:10" ht="37.5" customHeight="1" x14ac:dyDescent="0.3">
      <c r="B30" s="241" t="s">
        <v>67</v>
      </c>
      <c r="C30" s="61" t="s">
        <v>68</v>
      </c>
      <c r="D30" s="134" t="s">
        <v>1</v>
      </c>
      <c r="E30" s="136"/>
      <c r="F30" s="136"/>
      <c r="G30" s="135"/>
      <c r="H30" s="134" t="s">
        <v>2</v>
      </c>
      <c r="I30" s="242"/>
      <c r="J30" s="66"/>
    </row>
    <row r="31" spans="2:10" ht="17.25" customHeight="1" x14ac:dyDescent="0.3">
      <c r="B31" s="243" t="s">
        <v>104</v>
      </c>
      <c r="C31" s="131"/>
      <c r="D31" s="61" t="s">
        <v>3</v>
      </c>
      <c r="E31" s="61">
        <v>0</v>
      </c>
      <c r="F31" s="61" t="s">
        <v>4</v>
      </c>
      <c r="G31" s="61" t="s">
        <v>5</v>
      </c>
      <c r="H31" s="61" t="s">
        <v>6</v>
      </c>
      <c r="I31" s="244">
        <v>151.87799999999999</v>
      </c>
      <c r="J31" s="66"/>
    </row>
    <row r="32" spans="2:10" ht="17.25" customHeight="1" x14ac:dyDescent="0.3">
      <c r="B32" s="243"/>
      <c r="C32" s="131"/>
      <c r="D32" s="61" t="s">
        <v>3</v>
      </c>
      <c r="E32" s="62">
        <v>1674543</v>
      </c>
      <c r="F32" s="61" t="s">
        <v>4</v>
      </c>
      <c r="G32" s="62">
        <v>2631382</v>
      </c>
      <c r="H32" s="61" t="s">
        <v>6</v>
      </c>
      <c r="I32" s="244">
        <v>207.56899999999999</v>
      </c>
      <c r="J32" s="66"/>
    </row>
    <row r="33" spans="2:10" ht="17.25" customHeight="1" x14ac:dyDescent="0.3">
      <c r="B33" s="243"/>
      <c r="C33" s="131"/>
      <c r="D33" s="61" t="s">
        <v>3</v>
      </c>
      <c r="E33" s="62">
        <v>2631383</v>
      </c>
      <c r="F33" s="61" t="s">
        <v>4</v>
      </c>
      <c r="G33" s="62">
        <v>3513828</v>
      </c>
      <c r="H33" s="61" t="s">
        <v>6</v>
      </c>
      <c r="I33" s="244">
        <v>251.85300000000001</v>
      </c>
      <c r="J33" s="66"/>
    </row>
    <row r="34" spans="2:10" ht="17.25" customHeight="1" x14ac:dyDescent="0.3">
      <c r="B34" s="243"/>
      <c r="C34" s="131"/>
      <c r="D34" s="61" t="s">
        <v>3</v>
      </c>
      <c r="E34" s="62">
        <v>3513829</v>
      </c>
      <c r="F34" s="61" t="s">
        <v>4</v>
      </c>
      <c r="G34" s="62">
        <v>4456815</v>
      </c>
      <c r="H34" s="61" t="s">
        <v>6</v>
      </c>
      <c r="I34" s="245">
        <v>293.05599999999998</v>
      </c>
      <c r="J34" s="66"/>
    </row>
    <row r="35" spans="2:10" ht="17.25" customHeight="1" x14ac:dyDescent="0.3">
      <c r="B35" s="243"/>
      <c r="C35" s="131"/>
      <c r="D35" s="61" t="s">
        <v>3</v>
      </c>
      <c r="E35" s="62">
        <v>4456816</v>
      </c>
      <c r="F35" s="61" t="s">
        <v>4</v>
      </c>
      <c r="G35" s="62">
        <v>5382527</v>
      </c>
      <c r="H35" s="61" t="s">
        <v>6</v>
      </c>
      <c r="I35" s="245">
        <v>336520</v>
      </c>
      <c r="J35" s="66"/>
    </row>
    <row r="36" spans="2:10" ht="17.25" customHeight="1" x14ac:dyDescent="0.3">
      <c r="B36" s="243"/>
      <c r="C36" s="131"/>
      <c r="D36" s="61" t="s">
        <v>3</v>
      </c>
      <c r="E36" s="62">
        <v>5382528</v>
      </c>
      <c r="F36" s="61" t="s">
        <v>4</v>
      </c>
      <c r="G36" s="62">
        <v>8117664</v>
      </c>
      <c r="H36" s="61" t="s">
        <v>6</v>
      </c>
      <c r="I36" s="244">
        <v>379828</v>
      </c>
      <c r="J36" s="66"/>
    </row>
    <row r="37" spans="2:10" ht="17.25" customHeight="1" x14ac:dyDescent="0.3">
      <c r="B37" s="243"/>
      <c r="C37" s="131"/>
      <c r="D37" s="61" t="s">
        <v>3</v>
      </c>
      <c r="E37" s="62">
        <v>8117665</v>
      </c>
      <c r="F37" s="61" t="s">
        <v>4</v>
      </c>
      <c r="G37" s="62">
        <v>11345698</v>
      </c>
      <c r="H37" s="61" t="s">
        <v>6</v>
      </c>
      <c r="I37" s="244">
        <v>461358</v>
      </c>
      <c r="J37" s="66"/>
    </row>
    <row r="38" spans="2:10" ht="17.25" customHeight="1" x14ac:dyDescent="0.3">
      <c r="B38" s="243"/>
      <c r="C38" s="131"/>
      <c r="D38" s="61" t="s">
        <v>3</v>
      </c>
      <c r="E38" s="62">
        <v>11345699</v>
      </c>
      <c r="F38" s="61" t="s">
        <v>4</v>
      </c>
      <c r="G38" s="62">
        <v>13471440</v>
      </c>
      <c r="H38" s="61" t="s">
        <v>6</v>
      </c>
      <c r="I38" s="244">
        <v>622374</v>
      </c>
      <c r="J38" s="66"/>
    </row>
    <row r="39" spans="2:10" ht="17.25" customHeight="1" x14ac:dyDescent="0.3">
      <c r="B39" s="243"/>
      <c r="C39" s="131"/>
      <c r="D39" s="61" t="s">
        <v>3</v>
      </c>
      <c r="E39" s="62">
        <v>13471441</v>
      </c>
      <c r="F39" s="61" t="s">
        <v>4</v>
      </c>
      <c r="G39" s="62">
        <v>16583843</v>
      </c>
      <c r="H39" s="61" t="s">
        <v>6</v>
      </c>
      <c r="I39" s="244">
        <v>809.07500000000005</v>
      </c>
      <c r="J39" s="66"/>
    </row>
    <row r="40" spans="2:10" ht="17.25" customHeight="1" x14ac:dyDescent="0.3">
      <c r="B40" s="243"/>
      <c r="C40" s="131"/>
      <c r="D40" s="61" t="s">
        <v>3</v>
      </c>
      <c r="E40" s="62">
        <v>16583844</v>
      </c>
      <c r="F40" s="61" t="s">
        <v>4</v>
      </c>
      <c r="G40" s="62">
        <v>20053045</v>
      </c>
      <c r="H40" s="61" t="s">
        <v>6</v>
      </c>
      <c r="I40" s="244">
        <v>978.65599999999995</v>
      </c>
      <c r="J40" s="66"/>
    </row>
    <row r="41" spans="2:10" ht="17.25" customHeight="1" thickBot="1" x14ac:dyDescent="0.35">
      <c r="B41" s="246"/>
      <c r="C41" s="247"/>
      <c r="D41" s="248" t="s">
        <v>3</v>
      </c>
      <c r="E41" s="249">
        <v>20053046</v>
      </c>
      <c r="F41" s="250" t="s">
        <v>7</v>
      </c>
      <c r="G41" s="250"/>
      <c r="H41" s="248" t="s">
        <v>6</v>
      </c>
      <c r="I41" s="251">
        <v>1152515</v>
      </c>
      <c r="J41" s="66"/>
    </row>
    <row r="42" spans="2:10" ht="10.5" customHeight="1" thickBot="1" x14ac:dyDescent="0.35">
      <c r="B42" s="252"/>
      <c r="C42" s="252"/>
      <c r="D42" s="252"/>
      <c r="E42" s="252"/>
      <c r="F42" s="252"/>
      <c r="G42" s="252"/>
      <c r="H42" s="252"/>
      <c r="I42" s="252"/>
      <c r="J42" s="66"/>
    </row>
    <row r="43" spans="2:10" ht="17.25" customHeight="1" x14ac:dyDescent="0.3">
      <c r="B43" s="198" t="s">
        <v>62</v>
      </c>
      <c r="C43" s="178"/>
      <c r="D43" s="178"/>
      <c r="E43" s="178"/>
      <c r="F43" s="178"/>
      <c r="G43" s="178"/>
      <c r="H43" s="178"/>
      <c r="I43" s="217"/>
      <c r="J43" s="66"/>
    </row>
    <row r="44" spans="2:10" ht="36" customHeight="1" x14ac:dyDescent="0.3">
      <c r="B44" s="253" t="s">
        <v>71</v>
      </c>
      <c r="C44" s="67" t="s">
        <v>69</v>
      </c>
      <c r="D44" s="67" t="s">
        <v>70</v>
      </c>
      <c r="E44" s="67" t="s">
        <v>105</v>
      </c>
      <c r="F44" s="67" t="s">
        <v>106</v>
      </c>
      <c r="G44" s="67" t="s">
        <v>107</v>
      </c>
      <c r="H44" s="67" t="s">
        <v>108</v>
      </c>
      <c r="I44" s="254" t="s">
        <v>109</v>
      </c>
      <c r="J44" s="66"/>
    </row>
    <row r="45" spans="2:10" ht="46.5" customHeight="1" thickBot="1" x14ac:dyDescent="0.35">
      <c r="B45" s="255"/>
      <c r="C45" s="256"/>
      <c r="D45" s="256"/>
      <c r="E45" s="257"/>
      <c r="F45" s="258"/>
      <c r="G45" s="259"/>
      <c r="H45" s="259"/>
      <c r="I45" s="260"/>
      <c r="J45" s="66"/>
    </row>
    <row r="46" spans="2:10" ht="17.25" customHeight="1" thickBot="1" x14ac:dyDescent="0.35">
      <c r="B46" s="252"/>
      <c r="C46" s="252"/>
      <c r="D46" s="252"/>
      <c r="E46" s="252"/>
      <c r="F46" s="252"/>
      <c r="G46" s="252"/>
      <c r="H46" s="252"/>
      <c r="I46" s="252"/>
      <c r="J46" s="66"/>
    </row>
    <row r="47" spans="2:10" ht="48" customHeight="1" thickBot="1" x14ac:dyDescent="0.35">
      <c r="B47" s="261" t="s">
        <v>83</v>
      </c>
      <c r="C47" s="262"/>
      <c r="D47" s="263">
        <f>+I45+I26</f>
        <v>0</v>
      </c>
      <c r="E47" s="264" t="s">
        <v>84</v>
      </c>
      <c r="F47" s="264"/>
      <c r="G47" s="265"/>
      <c r="H47" s="265"/>
      <c r="I47" s="266"/>
      <c r="J47" s="66"/>
    </row>
    <row r="48" spans="2:10" ht="17.25" customHeight="1" x14ac:dyDescent="0.3">
      <c r="I48" s="66"/>
      <c r="J48" s="66"/>
    </row>
    <row r="49" spans="2:10" ht="17.25" customHeight="1" x14ac:dyDescent="0.3">
      <c r="I49" s="66"/>
      <c r="J49" s="66"/>
    </row>
    <row r="50" spans="2:10" ht="17.25" customHeight="1" x14ac:dyDescent="0.3">
      <c r="I50" s="66"/>
      <c r="J50" s="66"/>
    </row>
    <row r="51" spans="2:10" ht="17.25" customHeight="1" x14ac:dyDescent="0.3">
      <c r="I51" s="66"/>
      <c r="J51" s="66"/>
    </row>
    <row r="52" spans="2:10" ht="17.25" customHeight="1" x14ac:dyDescent="0.3">
      <c r="B52" s="91"/>
      <c r="C52" s="91"/>
      <c r="D52" s="91"/>
      <c r="E52" s="91"/>
      <c r="G52" s="91"/>
      <c r="H52" s="91"/>
      <c r="I52" s="92"/>
      <c r="J52" s="66"/>
    </row>
    <row r="53" spans="2:10" s="90" customFormat="1" ht="17.25" customHeight="1" x14ac:dyDescent="0.35">
      <c r="B53" s="128" t="s">
        <v>85</v>
      </c>
      <c r="C53" s="128"/>
      <c r="D53" s="128"/>
      <c r="E53" s="128"/>
      <c r="G53" s="126">
        <f>+D10</f>
        <v>0</v>
      </c>
      <c r="H53" s="126"/>
      <c r="I53" s="126"/>
      <c r="J53" s="66"/>
    </row>
    <row r="54" spans="2:10" ht="30.75" customHeight="1" x14ac:dyDescent="0.3">
      <c r="B54" s="125" t="s">
        <v>92</v>
      </c>
      <c r="C54" s="125"/>
      <c r="D54" s="125"/>
      <c r="E54" s="125"/>
      <c r="G54" s="127">
        <f>+D12</f>
        <v>0</v>
      </c>
      <c r="H54" s="127"/>
      <c r="I54" s="127"/>
      <c r="J54" s="66"/>
    </row>
    <row r="55" spans="2:10" ht="30.75" customHeight="1" x14ac:dyDescent="0.3">
      <c r="B55" s="89"/>
      <c r="C55" s="89"/>
      <c r="D55" s="89"/>
      <c r="E55" s="89"/>
      <c r="G55" s="77"/>
      <c r="H55" s="77"/>
      <c r="I55" s="77"/>
      <c r="J55" s="66"/>
    </row>
    <row r="56" spans="2:10" ht="17.25" customHeight="1" x14ac:dyDescent="0.3">
      <c r="B56" s="57"/>
      <c r="I56" s="66"/>
      <c r="J56" s="66"/>
    </row>
    <row r="57" spans="2:10" ht="17.25" hidden="1" customHeight="1" x14ac:dyDescent="0.3">
      <c r="B57" s="57" t="s">
        <v>86</v>
      </c>
      <c r="I57" s="66"/>
      <c r="J57" s="66"/>
    </row>
    <row r="58" spans="2:10" ht="17.25" customHeight="1" x14ac:dyDescent="0.3">
      <c r="B58" s="57" t="s">
        <v>87</v>
      </c>
      <c r="I58" s="66"/>
      <c r="J58" s="66"/>
    </row>
    <row r="59" spans="2:10" ht="14.15" customHeight="1" x14ac:dyDescent="0.3">
      <c r="B59" s="57" t="s">
        <v>88</v>
      </c>
      <c r="C59" s="56"/>
      <c r="D59" s="56"/>
      <c r="E59" s="56"/>
      <c r="F59" s="56"/>
    </row>
    <row r="60" spans="2:10" ht="14.15" hidden="1" customHeight="1" x14ac:dyDescent="0.3">
      <c r="B60" s="57" t="s">
        <v>89</v>
      </c>
      <c r="C60" s="56"/>
      <c r="D60" s="64"/>
      <c r="E60" s="56"/>
      <c r="F60" s="56"/>
    </row>
    <row r="61" spans="2:10" ht="14.15" hidden="1" customHeight="1" x14ac:dyDescent="0.3">
      <c r="B61" s="57" t="s">
        <v>90</v>
      </c>
      <c r="C61" s="56"/>
      <c r="D61" s="64"/>
      <c r="E61" s="65"/>
      <c r="F61" s="65"/>
    </row>
    <row r="62" spans="2:10" ht="14.15" hidden="1" customHeight="1" x14ac:dyDescent="0.3">
      <c r="B62" s="57" t="s">
        <v>91</v>
      </c>
    </row>
  </sheetData>
  <mergeCells count="56">
    <mergeCell ref="B2:C5"/>
    <mergeCell ref="D2:D3"/>
    <mergeCell ref="E2:G3"/>
    <mergeCell ref="H2:H3"/>
    <mergeCell ref="I2:I3"/>
    <mergeCell ref="D4:D5"/>
    <mergeCell ref="E4:G5"/>
    <mergeCell ref="H4:H5"/>
    <mergeCell ref="I4:I5"/>
    <mergeCell ref="B6:I6"/>
    <mergeCell ref="B7:B8"/>
    <mergeCell ref="F7:F8"/>
    <mergeCell ref="G7:G8"/>
    <mergeCell ref="H7:H8"/>
    <mergeCell ref="I7:I8"/>
    <mergeCell ref="B16:I16"/>
    <mergeCell ref="B9:I9"/>
    <mergeCell ref="B10:C10"/>
    <mergeCell ref="D10:G10"/>
    <mergeCell ref="B11:C11"/>
    <mergeCell ref="D11:F11"/>
    <mergeCell ref="G11:I11"/>
    <mergeCell ref="B12:C12"/>
    <mergeCell ref="D12:F12"/>
    <mergeCell ref="G12:I12"/>
    <mergeCell ref="B13:I13"/>
    <mergeCell ref="B15:I15"/>
    <mergeCell ref="B17:B21"/>
    <mergeCell ref="C17:C21"/>
    <mergeCell ref="D18:I18"/>
    <mergeCell ref="E19:I19"/>
    <mergeCell ref="D20:D21"/>
    <mergeCell ref="E20:I20"/>
    <mergeCell ref="B31:C41"/>
    <mergeCell ref="F41:G41"/>
    <mergeCell ref="B22:I22"/>
    <mergeCell ref="B23:I23"/>
    <mergeCell ref="B24:C24"/>
    <mergeCell ref="D24:E24"/>
    <mergeCell ref="F24:H24"/>
    <mergeCell ref="I24:I25"/>
    <mergeCell ref="B27:I27"/>
    <mergeCell ref="B28:I28"/>
    <mergeCell ref="D29:I29"/>
    <mergeCell ref="D30:G30"/>
    <mergeCell ref="H30:I30"/>
    <mergeCell ref="B53:E53"/>
    <mergeCell ref="G53:I53"/>
    <mergeCell ref="B54:E54"/>
    <mergeCell ref="G54:I54"/>
    <mergeCell ref="B42:I42"/>
    <mergeCell ref="B43:I43"/>
    <mergeCell ref="B46:I46"/>
    <mergeCell ref="B47:C47"/>
    <mergeCell ref="E47:F47"/>
    <mergeCell ref="G47:I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ERNEY VELASQUEZ </vt:lpstr>
      <vt:lpstr>ERNEY VELASQUEZ  (2)</vt:lpstr>
      <vt:lpstr>CDP</vt:lpstr>
      <vt:lpstr>SH-F31</vt:lpstr>
      <vt:lpstr>CDP!Área_de_impresión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Carolina Montejo Orozco</dc:creator>
  <cp:lastModifiedBy>Luis Grabiel Lozano Santana</cp:lastModifiedBy>
  <cp:lastPrinted>2025-07-03T19:21:34Z</cp:lastPrinted>
  <dcterms:created xsi:type="dcterms:W3CDTF">2025-03-19T20:08:02Z</dcterms:created>
  <dcterms:modified xsi:type="dcterms:W3CDTF">2025-07-04T16:28:43Z</dcterms:modified>
</cp:coreProperties>
</file>