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APITAL HUMANO\Downloads\"/>
    </mc:Choice>
  </mc:AlternateContent>
  <xr:revisionPtr revIDLastSave="0" documentId="13_ncr:1_{71B030F6-741C-4BC8-ADD6-7B65A1515117}" xr6:coauthVersionLast="47" xr6:coauthVersionMax="47" xr10:uidLastSave="{00000000-0000-0000-0000-000000000000}"/>
  <bookViews>
    <workbookView xWindow="-120" yWindow="-120" windowWidth="29040" windowHeight="15720" xr2:uid="{D171867E-BC2C-4626-B30C-BAABA8FCC426}"/>
  </bookViews>
  <sheets>
    <sheet name="PLAN CAPACITACIÓN 2026" sheetId="7" r:id="rId1"/>
    <sheet name="PLAN DE CAPACITACION 2026" sheetId="8" r:id="rId2"/>
  </sheets>
  <definedNames>
    <definedName name="_xlnm._FilterDatabase" localSheetId="0" hidden="1">'PLAN CAPACITACIÓN 2026'!$A$4:$CKW$68</definedName>
    <definedName name="_xlnm._FilterDatabase" localSheetId="1" hidden="1">'PLAN DE CAPACITACION 2026'!$A$1:$L$64</definedName>
    <definedName name="_xlnm.Print_Area" localSheetId="0">'PLAN CAPACITACIÓN 2026'!$A$1:$Z$52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7" l="1"/>
  <c r="C30" i="7"/>
  <c r="C31" i="7"/>
  <c r="C32" i="7"/>
  <c r="C33" i="7"/>
  <c r="C34" i="7"/>
  <c r="C15" i="7"/>
  <c r="C21" i="7"/>
  <c r="C6" i="7"/>
  <c r="D5" i="7"/>
  <c r="D6" i="7"/>
  <c r="D7" i="7"/>
  <c r="D14" i="7"/>
  <c r="D18" i="7"/>
  <c r="C5" i="7"/>
  <c r="C7" i="7"/>
  <c r="C8" i="7"/>
  <c r="C9" i="7"/>
  <c r="C10" i="7"/>
  <c r="C11" i="7"/>
  <c r="C12" i="7"/>
  <c r="C13" i="7"/>
  <c r="C14" i="7"/>
  <c r="C16" i="7"/>
  <c r="C17" i="7"/>
  <c r="C18" i="7"/>
  <c r="C19" i="7"/>
  <c r="C20" i="7"/>
  <c r="C22" i="7"/>
  <c r="C23" i="7"/>
  <c r="C24" i="7"/>
  <c r="C25" i="7"/>
  <c r="C26" i="7"/>
  <c r="C27" i="7"/>
  <c r="C28" i="7"/>
  <c r="F253" i="8"/>
  <c r="G252" i="8" s="1"/>
  <c r="L31" i="8"/>
  <c r="L32" i="8" s="1"/>
  <c r="L33" i="8"/>
  <c r="C252" i="8" l="1"/>
  <c r="G251" i="8"/>
  <c r="C251" i="8" s="1"/>
  <c r="G250" i="8"/>
  <c r="G253" i="8" l="1"/>
  <c r="C250" i="8"/>
  <c r="C253" i="8" s="1"/>
</calcChain>
</file>

<file path=xl/sharedStrings.xml><?xml version="1.0" encoding="utf-8"?>
<sst xmlns="http://schemas.openxmlformats.org/spreadsheetml/2006/main" count="1292" uniqueCount="379">
  <si>
    <t>Ene</t>
  </si>
  <si>
    <t>Feb</t>
  </si>
  <si>
    <t>Mar</t>
  </si>
  <si>
    <t>Abr</t>
  </si>
  <si>
    <t>May</t>
  </si>
  <si>
    <t>Jun</t>
  </si>
  <si>
    <t>Jul</t>
  </si>
  <si>
    <t>Ago</t>
  </si>
  <si>
    <t>Sep</t>
  </si>
  <si>
    <t>Oct</t>
  </si>
  <si>
    <t>Nov</t>
  </si>
  <si>
    <t>Dic</t>
  </si>
  <si>
    <t>PROCESO</t>
  </si>
  <si>
    <t>CÓDIGO</t>
  </si>
  <si>
    <t>FORMATO</t>
  </si>
  <si>
    <t>VERSIÓN</t>
  </si>
  <si>
    <t>SH-F10</t>
  </si>
  <si>
    <t>4</t>
  </si>
  <si>
    <t>5</t>
  </si>
  <si>
    <t>6</t>
  </si>
  <si>
    <t>9</t>
  </si>
  <si>
    <t>10</t>
  </si>
  <si>
    <t>11</t>
  </si>
  <si>
    <t>12</t>
  </si>
  <si>
    <t>14</t>
  </si>
  <si>
    <t>16</t>
  </si>
  <si>
    <t>17</t>
  </si>
  <si>
    <t>18</t>
  </si>
  <si>
    <t>19</t>
  </si>
  <si>
    <t>21</t>
  </si>
  <si>
    <t>22</t>
  </si>
  <si>
    <t>23</t>
  </si>
  <si>
    <t>1</t>
  </si>
  <si>
    <t>2</t>
  </si>
  <si>
    <t>3</t>
  </si>
  <si>
    <t>20</t>
  </si>
  <si>
    <t>25</t>
  </si>
  <si>
    <t>26</t>
  </si>
  <si>
    <t>27</t>
  </si>
  <si>
    <t>28</t>
  </si>
  <si>
    <t>30</t>
  </si>
  <si>
    <t>32</t>
  </si>
  <si>
    <t>34</t>
  </si>
  <si>
    <t>35</t>
  </si>
  <si>
    <t>36</t>
  </si>
  <si>
    <t>37</t>
  </si>
  <si>
    <t>38</t>
  </si>
  <si>
    <t>39</t>
  </si>
  <si>
    <t>40</t>
  </si>
  <si>
    <t>41</t>
  </si>
  <si>
    <t>42</t>
  </si>
  <si>
    <t>43</t>
  </si>
  <si>
    <t>44</t>
  </si>
  <si>
    <t>45</t>
  </si>
  <si>
    <t>46</t>
  </si>
  <si>
    <t>47</t>
  </si>
  <si>
    <t>PRESUPUESTO</t>
  </si>
  <si>
    <t>ITEMS</t>
  </si>
  <si>
    <t>FORMADOR</t>
  </si>
  <si>
    <t xml:space="preserve">TEMÁTICAS </t>
  </si>
  <si>
    <t xml:space="preserve">MODALIDAD DE LA FORMACIÓN </t>
  </si>
  <si>
    <t xml:space="preserve">MATRIZ OPERATIVA </t>
  </si>
  <si>
    <t>CRONOGRAMA DE EJECUCIÓN 2025</t>
  </si>
  <si>
    <t>SEGUIMIENTO AL PLAN OPERATIVO</t>
  </si>
  <si>
    <t>REALIZADA SI/NO</t>
  </si>
  <si>
    <t>¿PORQUE?</t>
  </si>
  <si>
    <t>ACCIÓN DE MEJORA</t>
  </si>
  <si>
    <t>META PLANTEADA</t>
  </si>
  <si>
    <t>AVANCE DE LA META</t>
  </si>
  <si>
    <t>RESULTADO</t>
  </si>
  <si>
    <t xml:space="preserve">OBSERVACIONES </t>
  </si>
  <si>
    <t>EJE DEL PNFC 2020-2030</t>
  </si>
  <si>
    <t>13</t>
  </si>
  <si>
    <t>24</t>
  </si>
  <si>
    <t xml:space="preserve">OBJETIVOS A LOGRAR </t>
  </si>
  <si>
    <t>48</t>
  </si>
  <si>
    <t>49</t>
  </si>
  <si>
    <t>50</t>
  </si>
  <si>
    <t>META APROXIMADA</t>
  </si>
  <si>
    <t>INTENSIDAD HORARIA (HR) APROXIMADA</t>
  </si>
  <si>
    <t>51</t>
  </si>
  <si>
    <t>AREAS REQUERIDORAS</t>
  </si>
  <si>
    <t>X</t>
  </si>
  <si>
    <t xml:space="preserve">ALCANCE </t>
  </si>
  <si>
    <t xml:space="preserve">	Elaboración de Cartas de Control</t>
  </si>
  <si>
    <t>Elaborar e interpretar adecuadamente una carta de control.
Respaldar con datos estadísticos los resultados emitidos por los Laboratorios de ESSMAR E.S.P.
Identificar oportunamente desviaciones en los resultados y/o mediciones que realiza el Laboratorio.</t>
  </si>
  <si>
    <t>Dirigido al personal del Laboratorio de Control de Calidad y del Laboratorio de Medidores, que realiza análisis de muestras/calibración de medidores, revisa y/o aprueba resultados.</t>
  </si>
  <si>
    <t>Rol y responsabilidad de diseñadores, contratistas, interventores y supervisores en la ejecución de obras de acueducto y alcantarillado sanitario</t>
  </si>
  <si>
    <t>Mejorar la coordinación entre los actores del proyecto, prevenir errores técnicos o administrativos, y garantizar el cumplimiento de los estándares legales, contractuales y de calidad exigidos en la prestación de los servicios públicos</t>
  </si>
  <si>
    <t>identificar las responsabilidades individuales y conjuntas de cada uno de estos actores, así como en establecer cómo su coordinación adecuada evita errores, reprocesos, sobrecostos y posibles sanciones legales</t>
  </si>
  <si>
    <t>Planeación Urbana Y Disponibilidades En El Marco De ESG</t>
  </si>
  <si>
    <t>Fortalecer las competencias técnicas, jurídicas en el proceso de viabilidad y disponibilidad de servicios públicos domiciliarios incorporando criterios de planeación urbana sostenible y lineamientos ESG (Environmental, Social &amp; Governance)</t>
  </si>
  <si>
    <t>Funcionarios de la Subgerencia de Proyectos y Sostenibilidad, Área de Disponibilidades y Factibilidades, Personal de la Dirección Comercial y Jurídica involucrada en el proceso</t>
  </si>
  <si>
    <t>Stakeholders (interesados)</t>
  </si>
  <si>
    <t>fortalecer la toma de decisiones, mejorar la comunicación estratégica y aumentar la efectividad en la ejecución de los proyectos institucionales.</t>
  </si>
  <si>
    <t xml:space="preserve">Servidores  de la Subgerencia de Proyectos </t>
  </si>
  <si>
    <t xml:space="preserve">Trabajo en equipo </t>
  </si>
  <si>
    <t>Fortalecer las habilidades blandas del equipo de la Subgerencia de Proyectos con énfasis en el trabajo en equipo, comunicación efectiva y colaboración</t>
  </si>
  <si>
    <t xml:space="preserve">dirigida a los profesionales, técnicos y líderes que conforman la Subgerencia de Proyectos </t>
  </si>
  <si>
    <t>Auditor Interno ISO/IEC 17025:2017</t>
  </si>
  <si>
    <t>Desarrollar habilidades para la programación, planeación, ejecución y seguimiento de auditorías internas de Sistemas de Gestión de Calidad, basados en la norma ISO 17025:2017</t>
  </si>
  <si>
    <t>Dirigido al personal del Laboratorio de Control de Calidad y del Laboratorio de Medidores.</t>
  </si>
  <si>
    <t>Creación de KPIs para Proyectos de Agua y Saneamiento</t>
  </si>
  <si>
    <t>Capacitar al equipo de proyectos para diseñar, implementar y analizar Indicadores Clave de Rendimiento (KPIs) específicos, cuantificables y accionables, que permitan monitorear de manera efectiva el avance, la calidad, el costo y el impacto de los proyectos de acueducto y alcantarillado</t>
  </si>
  <si>
    <t>dirigido a los lideres de procesos de la subgerencia de poryectos, cubrirá el ciclo completo de la gestión de KPIs, desde la alineación estratégica hasta el uso de herramientas para la visualización y la toma de decisiones</t>
  </si>
  <si>
    <t xml:space="preserve">Subgerencia de Proyectos </t>
  </si>
  <si>
    <t xml:space="preserve">Direccion de Actividades Complementarias </t>
  </si>
  <si>
    <t>Promover el conocimiento de mecánica básica para asi tener una mejor respuesta a las novedades que se presenten en los vehículos asignados</t>
  </si>
  <si>
    <t>Todos los conductores y operadores ESSMAR E.S.P.</t>
  </si>
  <si>
    <t>Actualizar los conocimientos en normas de tránsito</t>
  </si>
  <si>
    <t>Todos los conductores de la ESSMAR E.S.P.</t>
  </si>
  <si>
    <t xml:space="preserve">Mecanica Basica </t>
  </si>
  <si>
    <t>Adquirir nuevos conocimientos en la operación o manejo de vehículos de tracción tipo volqueta para garantizar así el correcto uso de estos equipos.</t>
  </si>
  <si>
    <t>Todos los conductores de la Dirección de Actividades complementarias</t>
  </si>
  <si>
    <t>Procesos Y Procedimientos Internos Portafolio De Servicios</t>
  </si>
  <si>
    <t xml:space="preserve">Brindar  conocimientos de los servicios del Portafolio a las demás áreas de la ESSMAR E.S.P. </t>
  </si>
  <si>
    <t>Todos los empleados de la ESSMAR E.S.P.</t>
  </si>
  <si>
    <t>Cátedra AGN</t>
  </si>
  <si>
    <t xml:space="preserve">Secretaria General </t>
  </si>
  <si>
    <t>Brindar al personal de gestión documental un conocimiento integral sobre las normativas, procesos y directrices establecidas por el Archivo General de la Nación (AGN)</t>
  </si>
  <si>
    <t>Dirigido al personal de gestión documental, con el fin de brindar  un conocimiento integral sobre las normativas, procesos y directrices establecidas por el Archivo General de la Nación (AGN)</t>
  </si>
  <si>
    <t xml:space="preserve">Virtual </t>
  </si>
  <si>
    <t>Diagnóstico Integral de Archivos</t>
  </si>
  <si>
    <t>Capacitar al personal en la metodología para realizar diagnósticos precisos sobre el estado de los archivos en las organizaciones, con el fin de identificar sus necesidades, deficiencias y áreas de mejora.</t>
  </si>
  <si>
    <t>Dirigido al personal de gestion documenal en los principios fundamentales para realizar un diagnóstico integral de archivos, incluyendo la identificación de los tipos de documentos, el estado físico de los archivos y la evaluación de la infraestructura tecnológica</t>
  </si>
  <si>
    <t>Plan Institucional de Archivos (PINAR)</t>
  </si>
  <si>
    <t>Formar al personal en la formulación, implementación y seguimiento de un Plan Institucional de Archivos (PINAR) como herramienta clave para la gestión integral de los archivos de una institución</t>
  </si>
  <si>
    <t>El curso abordará las fases de creación del PINAR, desde el diagnóstico hasta la implementación de un plan de gestión documental que contemple la organización, conservación, acceso y disposición final de los documentos.</t>
  </si>
  <si>
    <t xml:space="preserve">Dirigido a todo el personal de gestion documental </t>
  </si>
  <si>
    <t xml:space="preserve">Presencial </t>
  </si>
  <si>
    <t>Expediente Electrónico</t>
  </si>
  <si>
    <t>Capacitar al personal en la gestión de expedientes electrónicos, abarcando tanto su creación como su conservación y disposición final, garantizando la interoperabilidad con otros sistemas de gestión documental</t>
  </si>
  <si>
    <t>Gestión Disciplinaria</t>
  </si>
  <si>
    <t>Capacitar a los servidores públicos en el conocimiento y aplicación práctica del Código General Disciplinario (Ley 1952 de 2019) para prevenir faltas disciplinarias, garantizar el debido proceso y fortalecer la conducta ética en la función pública</t>
  </si>
  <si>
    <t>Dirigido a todos los servidores publicos de secretaria general</t>
  </si>
  <si>
    <t xml:space="preserve">Oficina Asesora  de Planeción Estratégica y Gestión Regulatoria </t>
  </si>
  <si>
    <t>Formación  Estratégica en  análisis de Datos con Power BI para la Gestión de Servicios Públicos</t>
  </si>
  <si>
    <t>Potenciar la capacidad institucional de análisis y visualización de datos mediante Power BI, de modo que la Empresa pueda generar reportes interactivos, dashboards estratégicos y cuadros de mando que permitan anticipar necesidades operativas, mejorar la eficiencia del servicio, detectar desvíos en costos y optimizar la toma de decisiones para el beneficio de los usuarios y la sostenibilidad y continuidad empresarial.</t>
  </si>
  <si>
    <t>Se capacitará al personal de las áreas de control de gestión, planeación , regulación, operaciones y administración.</t>
  </si>
  <si>
    <t>Normativas - MIPG</t>
  </si>
  <si>
    <t>Fortalecer las capacidades institucionales de los servidores públicos de la ESSMAR en aspectos estratégicos de la gestión pública, mediante un programa integral de capacitación alineado al Modelo Integral de Planeación y Gestión (MIPG). Este programa desarrollará competencias técnicas y comportamentales que promuevan la eficiencia administrativa, la transparencia, la innovación y la excelencia en el servicio ciudadano.</t>
  </si>
  <si>
    <t>Dirigido a todos  los servidores públicos de la ESSMAR.</t>
  </si>
  <si>
    <t>Construcción, análisis e interpretación de indicadores</t>
  </si>
  <si>
    <t>Fortalecer las competencias institucionales para diseñar, monitorear y analizar indicadores de gestión, resultado y desempeño alineados con los objetivos estratégicos de la Empresa, con el fin de garantizar una gestión orientada a resultados, incrementar la transparencia, mejorar el seguimiento de impactos y permitir la mejora continua de procesos operativos, administrativos y comerciales.</t>
  </si>
  <si>
    <t>Dirigida a personal de planeación, control interno, administración, proyectos, comercial y calidad</t>
  </si>
  <si>
    <t>Planes de Mejoramiento Estratégico para el Cumplimiento Efectivo del MIPG y Optimización de Resultados FURAG 2025 - 2026 . Diseño, Articulación y Seguimiento de Planes de Acción Basados en el IDI y el Enfoque de Líneas de Defensa.</t>
  </si>
  <si>
    <t>Fortalecer las capacidades institucionales de la ESSMAR mediante la formación estratégica en diseño, articulación y seguimiento de planes de mejoramiento bajo el marco del MIPG y la metodología FURAG, incorporando la actualización permanente frente a los cambios normativos que se generen, con el fin de consolidar una gestión pública orientada a resultados, con mayor transparencia, eficiencia y capacidad de respuesta frente a los retos institucionales y ciudadanos.</t>
  </si>
  <si>
    <t>Responsables de Planeacion, control interno y Gerencia General.</t>
  </si>
  <si>
    <t xml:space="preserve">Direccion Administrativa y Financiera </t>
  </si>
  <si>
    <t>Implementación De La Ruta Del Modelo Integrado De Planeación Y Gestión (MIPG)</t>
  </si>
  <si>
    <t>Brindar a los servidores y colaboradores de la entidad las herramientas conceptuales y prácticas necesarias para la correcta implementación de la ruta del Modelo Integrado de Planeación y Gestión – MIPG, con el propósito de fortalecer la gestión institucional, promover la mejora continua, garantizar la articulación entre los sistemas de gestión y el cumplimiento de los fines misionales de la organización.</t>
  </si>
  <si>
    <t>Está dirigida a directivos, jefes de oficina, líderes de proceso y servidores vinculados a la planeación, control interno, gestión de calidad, talento humano y demás áreas estratégicas de la entidad.</t>
  </si>
  <si>
    <t>Capacitación en gestión documental</t>
  </si>
  <si>
    <t>Fortalecer las competencias del personal en el manejo, organización, conservación y disposición de los documentos de la entidad</t>
  </si>
  <si>
    <t>dirigida a funcionarios de todas las dependencias que intervienen en la producción, recepción, trámite, organización, consulta, conservación y disposición final de documentos físicos y electrónicos</t>
  </si>
  <si>
    <t>Garantizar la planeación, administración y control eficiente de los recursos financieros, físicos y administrativos de la entidad, mediante la implementación de procesos integrados que aseguren la sostenibilidad financiera, el cumplimiento normativo y la adecuada gestión de bienes y servicios</t>
  </si>
  <si>
    <t>Dirigida a todas las dependencias de la empresa que intervienen en la planeación, ejecución y control de los recursos financieros y administrativos, garantizando la articulación con los sistemas de control interno, planeación institucional y los lineamientos normativos del orden nacional y distrital</t>
  </si>
  <si>
    <t>Procesos de la Dirección Financiera</t>
  </si>
  <si>
    <t>Normas ITA</t>
  </si>
  <si>
    <t>TICS</t>
  </si>
  <si>
    <t xml:space="preserve">Cumplir con requisitos de ley que abarcan varios aspectos como son, asegurar la accesibilidad web, cumplir con estándares de publicación de información y usar el aplicativo oficial para subir el contenido. </t>
  </si>
  <si>
    <t>Dirigida al personal del área TICS y las áreas que requieren publicar información en la pagina web de la empresa</t>
  </si>
  <si>
    <t>Seguridad Informática</t>
  </si>
  <si>
    <t>Personal del área TICS y áreas de la empresa que les aplique esta norma.</t>
  </si>
  <si>
    <t>Brindar a nuestros usuarios soluciones que permitan que realicen sus actividades de forma fácil, ágil y dinámico ayudándolos a que sus actividades diarias sean lo menos.</t>
  </si>
  <si>
    <t>Formacion En Redes Y Comunicaciones</t>
  </si>
  <si>
    <t>Con la formación de instalación de redes y comunicaciones podemos implementar un mejor rendimiento y organización de las redes de conectividad de la empresa ESSMAR E.S., y de esta forma aplicar los conceptos y experiencias aprendidas para brindarle a todo el personal de la empresa que utiliza las redes de internet para ejecutar sus actividades en su labor diaria</t>
  </si>
  <si>
    <t>Dirigida personal del área TICS</t>
  </si>
  <si>
    <t xml:space="preserve">Oficina Asesora de Asuntos Juridicos y de Contratacion </t>
  </si>
  <si>
    <t>Fortalecer las competencias jurídicas y técnicas del equipo para garantizar una gestión contractual eficiente, transparente y ajustada al marco normativo vigente.</t>
  </si>
  <si>
    <t xml:space="preserve">Dirigida a los abogados de la oficina juridica y a los liederes de proceso de las areas requeridoras </t>
  </si>
  <si>
    <t>Procesos Prácticos De La Plataforma SECOP II</t>
  </si>
  <si>
    <t>Optimizar la capacidad operativa del equipo en el manejo de SECOP II, reduciendo riesgos de errores procedimentales y garantizando el cumplimiento de la normatividad</t>
  </si>
  <si>
    <t xml:space="preserve"> Dirigida a los servidores de la Oficina Aseora Juridica </t>
  </si>
  <si>
    <t>Capacitación en Power BI</t>
  </si>
  <si>
    <t>Incorporar herramientas de análisis de datos para mejorar la gestión de información en la oficina y fortalecer los mecanismos de control y seguimiento de proyectos</t>
  </si>
  <si>
    <t xml:space="preserve">Oficina Asesora de Comunicaciones </t>
  </si>
  <si>
    <t>Fortalecer las competencias del equipo para gestionar eficazmente la comunicación durante situaciones críticas, garantizando respuestas oportunas, coherentes y alineadas con la imagen institucional de ESSMAR E.S.P.</t>
  </si>
  <si>
    <t>Dirigido al equipo de Comunicaciones, subgerentes, directores y jefes de oficina.</t>
  </si>
  <si>
    <t xml:space="preserve">	Comunicación digital y gestión de redes sociales</t>
  </si>
  <si>
    <t>Potenciar las capacidades del equipo en la gestión de plataformas digitales y redes sociales, promoviendo una comunicación efectiva, innovadora y cercana con los usuarios.</t>
  </si>
  <si>
    <t>Dirigido al equipo de Comunicaciones</t>
  </si>
  <si>
    <t>Comunicación interna y cultura organizacional</t>
  </si>
  <si>
    <t>Consolidar la cultura corporativa de ESSMAR E.S.P. a través de estrategias de comunicación interna que promuevan el sentido de pertenencia, la motivación y la cohesión entre los colaboradores.</t>
  </si>
  <si>
    <t>Dirigido al equipo de Comunicaciones y al equipo de Bienestar de Capital Humano.</t>
  </si>
  <si>
    <t>Fortalecer las habilidades del equipo audiovisual en la composición, iluminación y dirección fotográfica, orientadas a la creación de piezas visuales de alta calidad que refuercen la identidad y reputación institucional de ESSMAR E.S.P.</t>
  </si>
  <si>
    <t>Dirigido a los realizadores audiovisuales y diseñadores del equipo de Comunicaciones.</t>
  </si>
  <si>
    <t>manejo a los equipos de protección de todos los elementos internos de un CCM (interruptores, térmicos, DPS, contactores, electrónicas de nivel, vigilantes de tensión, relevos, breiker diferenciales, etc)</t>
  </si>
  <si>
    <t>Lubricación para equipos en movimiento</t>
  </si>
  <si>
    <t>Conexiones hidrosanitarias</t>
  </si>
  <si>
    <t xml:space="preserve">Direccion de Acueducto </t>
  </si>
  <si>
    <t xml:space="preserve">Dirección de  Operaciones </t>
  </si>
  <si>
    <t xml:space="preserve">Resolucion de Conflictos con las comunidades o persona externo </t>
  </si>
  <si>
    <t xml:space="preserve">Fontanera o instalacion de redes de acueducto </t>
  </si>
  <si>
    <t>Seguridad en instalaciones electricas provisionales (Electricidad Basica)</t>
  </si>
  <si>
    <t xml:space="preserve">Dirigida a los servidores publicos de la direccion de acueducto </t>
  </si>
  <si>
    <t xml:space="preserve">GESTIÓN </t>
  </si>
  <si>
    <t>Academia/ Unimag/ UCC</t>
  </si>
  <si>
    <t xml:space="preserve">Mixto </t>
  </si>
  <si>
    <t xml:space="preserve">Externo </t>
  </si>
  <si>
    <t xml:space="preserve">Interno </t>
  </si>
  <si>
    <t xml:space="preserve">Secretaria de infraestructura </t>
  </si>
  <si>
    <t xml:space="preserve">Oficina Juridica Y Contratación </t>
  </si>
  <si>
    <t>ARL</t>
  </si>
  <si>
    <t>COBERTURA</t>
  </si>
  <si>
    <t xml:space="preserve">Especifica </t>
  </si>
  <si>
    <t xml:space="preserve">Transversal </t>
  </si>
  <si>
    <t xml:space="preserve">Oficina de Planeacion y regulacion </t>
  </si>
  <si>
    <t xml:space="preserve">Personal de la interno de la Essmar </t>
  </si>
  <si>
    <t>Roles, responsabilidad y funciones del COPASST, COCOL </t>
  </si>
  <si>
    <t>50 horas de SG-SST</t>
  </si>
  <si>
    <t>Inducción y/o Reinducción SST</t>
  </si>
  <si>
    <t>Identificación y prevención de riesgos laborales.</t>
  </si>
  <si>
    <t>Preparación y respuesta ante emergencias</t>
  </si>
  <si>
    <t>Normatividad y actualizaciones legales en SST. </t>
  </si>
  <si>
    <t>Uso adecuado y mantenimiento de los Elementos de Protección Personal</t>
  </si>
  <si>
    <t>Tareas de alto riesgo (Trabajo seguro en alturas)</t>
  </si>
  <si>
    <t>Tareas de alto riesgo (Espacios confinados entrante)</t>
  </si>
  <si>
    <t>Riesgo Psicosocial</t>
  </si>
  <si>
    <t>Políticas SST</t>
  </si>
  <si>
    <t>Alcohol, drogas y/o sustancias psicoactivas</t>
  </si>
  <si>
    <t>Riesgo Público</t>
  </si>
  <si>
    <t>Metodologia para analisis de riesgos</t>
  </si>
  <si>
    <t>Manipulación de sustancias químicas</t>
  </si>
  <si>
    <t>Investigación de accidente vial</t>
  </si>
  <si>
    <t>Manejo defensivo</t>
  </si>
  <si>
    <t>Mecánica básica</t>
  </si>
  <si>
    <t>Pruebas teórico - práctico de manejo</t>
  </si>
  <si>
    <t>Código nacional de tránsito</t>
  </si>
  <si>
    <t xml:space="preserve">Dirección de Capital Humano </t>
  </si>
  <si>
    <t> Capacitación en nómina y prestaciones sociales en el sector público</t>
  </si>
  <si>
    <t>Capacitación sobre reforma laboral</t>
  </si>
  <si>
    <t>Capacitación sobre reforma pensional</t>
  </si>
  <si>
    <t>Fortalecer los conocimientos, habilidades y actitudes de los trabajadores en materia de seguridad y salud en el trabajo, con el fin de prevenir accidentes, incidentes y enfermedades laborales, promoviendo un ambiente de trabajo seguro y saludable en cumplimiento con la normativa vigente del SG-SST.</t>
  </si>
  <si>
    <t>Brindar a los trabajadores la información, orientación y formación necesaria sobre las políticas, normas, procedimientos y prácticas seguras de la empresa, con el fin de prevenir accidentes y enfermedades laborales</t>
  </si>
  <si>
    <t>Fortalecer las competencias de los trabajadores en la identificación, evaluación y prevención de los riesgos laborales presentes en su entorno de trabajo, promoviendo una cultura de autocuidado y la aplicación de medidas preventivas que contribuyan a reducir la ocurrencia de accidentes e incidentes laborales.</t>
  </si>
  <si>
    <t>Identificar los diferentes tipos de emergencias que pueden presentarse en la organización.
Reconocer los procedimientos de respuesta establecidos en el plan de emergencias.
Promover el conocimiento y la aplicación de rutas de evacuación, puntos de encuentro y uso de equipos de emergencia.
Fortalecer la capacidad de reacción del personal ante situaciones críticas.</t>
  </si>
  <si>
    <t>Capacitar a los trabajadores en el uso correcto, mantenimiento y conservación de los Elementos de Protección Personal (EPP), con el fin de garantizar su adecuada utilización, prevenir accidentes y enfermedades laborales, y promover una cultura de autocuidado</t>
  </si>
  <si>
    <t>Identificar las tareas consideradas de alto riesgo dentro de la empresa y los peligros asociados a ellas.
Conocer y aplicar los procedimientos seguros establecidos para cada actividad de riesgo.
Fomentar el uso correcto de los equipos de protección personal (EPP) y herramientas especializadas</t>
  </si>
  <si>
    <t>Capacitar a los trabajadores en la identificación, evaluación y control de los riesgos asociados al ingreso y trabajo en espacios confinados, garantizando la aplicación de procedimientos seguros, el uso adecuado de equipos de protección personal y la respuesta correcta ante emergencias</t>
  </si>
  <si>
    <t>Sensibilizar y capacitar a los trabajadores sobre los riesgos psicosociales en el trabajo, proporcionando herramientas para su identificación, prevención y manejo, con el fin de promover el bienestar emocional, reducir el estrés laboral y fortalecer la salud mental en el entorno laboral</t>
  </si>
  <si>
    <t>Dar a conocer y fortalecer el conocimiento de los trabajadores sobre las políticas de Seguridad y Salud en el Trabajo (SST) de la empresa, fomentando su compromiso y participación activa en la prevención de riesgos laborales, el cuidado de la salud y la mejora continua del Sistema de Gestión de SST (SG-SST).</t>
  </si>
  <si>
    <t>Prevenir riesgos asociados al consumo de estas sustancias, protegiendo la salud y seguridad de los trabajadores y del entorno laboral.</t>
  </si>
  <si>
    <t>Sensibilizar y capacitar a los trabajadores sobre los riesgos que pueden afectar al público en el entorno laboral, promoviendo la identificación, prevención y control de dichos riesgos, con el fin de garantizar la seguridad de terceros</t>
  </si>
  <si>
    <t>Capacitar a los trabajadores en la metodología para la identificación, análisis y evaluación de riesgos laborales, con el fin de implementar medidas de control efectivas que prevengan accidentes, incidentes y enfermedades ocupacionales</t>
  </si>
  <si>
    <t>apacitar a los trabajadores en el manejo seguro y responsable de sustancias químicas, incluyendo su almacenamiento, transporte y uso, con el fin de prevenir accidentes, incidentes y enfermedades ocupacionales, garantizando el cumplimiento de la normativa legal vigente</t>
  </si>
  <si>
    <t>Capacitar a los trabajadores en la metodología para la investigación de accidentes viales, con el fin de identificar causas, factores de riesgo y aplicar medidas correctivas y preventivas que contribuyan a reducir la ocurrencia de accidentes</t>
  </si>
  <si>
    <t>Capacitar a los trabajadores en técnicas de manejo defensivo, fomentando la conducción segura y responsable, la identificación de riesgos viales y la aplicación de medidas preventivas para reducir la ocurrencia de accidentes de tránsito</t>
  </si>
  <si>
    <t>apacitar a los trabajadores en técnicas de mecánica básica, promoviendo la identificación de riesgos, el uso correcto de herramientas y equipos, y la aplicación de procedimientos seguros que prevengan accidentes y garanticen la integridad física de los trabajadores</t>
  </si>
  <si>
    <t>Evaluar y fortalecer los conocimientos teóricos y las habilidades prácticas de los trabajadores en conducción segura y manejo defensivo, con el fin de garantizar un desempeño responsable, prevenir accidentes de tránsito y promover la seguridad vial en el marco del Sistema de Gestión de Seguridad y Salud en el Trabajo (SG-SST).</t>
  </si>
  <si>
    <t>Brindar a los trabajadores los conocimientos necesarios sobre el Código Nacional de Tránsito, promoviendo la comprensión y aplicación de las normas viales con el fin de prevenir accidentes, fomentar la conducción responsable y garantizar la seguridad vial</t>
  </si>
  <si>
    <t>Brindar a los trabajadores, empleadores y personal del área de talento humano los conocimientos necesarios sobre la Reforma Laboral vigente, con el fin de garantizar su correcta aplicación, fortalecer el cumplimiento de la normativa laboral y promover relaciones laborales justas, transparentes y acordes con los principios del Sistema de Gestión de Seguridad y Salud en el Trabajo (SG-SST).</t>
  </si>
  <si>
    <t>Brindar a los trabajadores y al personal responsable de la gestión del talento humano los conocimientos necesarios sobre la Reforma Pensional, con el fin de comprender sus implicaciones legales, sociales y económicas, garantizar el cumplimiento normativo y promover una adecuada planeación en materia de seguridad social</t>
  </si>
  <si>
    <t>Fortalecer y actualizar  las principales leyes, decretos y resoluciones que regulan la SST en Colombia</t>
  </si>
  <si>
    <t>Externo</t>
  </si>
  <si>
    <t xml:space="preserve">ARL- Aliados estrategicos </t>
  </si>
  <si>
    <t xml:space="preserve">Aliados estrategicos </t>
  </si>
  <si>
    <t xml:space="preserve">Dirección de actividades complementarias </t>
  </si>
  <si>
    <t xml:space="preserve">Archivo general de la nacion </t>
  </si>
  <si>
    <t>Secretaria General</t>
  </si>
  <si>
    <t xml:space="preserve">Archivo general de la nacion - Aliados estrategicos </t>
  </si>
  <si>
    <t xml:space="preserve">Funcion Pública </t>
  </si>
  <si>
    <t xml:space="preserve">DANE - DNP- Superservicios </t>
  </si>
  <si>
    <t xml:space="preserve">Secretaria General - Gestión Documental </t>
  </si>
  <si>
    <t xml:space="preserve">Buysoft de Colombia </t>
  </si>
  <si>
    <t>Cajamag/Academia/ Unimag/ UCC</t>
  </si>
  <si>
    <t>Agencia Nacional de Contratación Pública – Colombia Compra Eficiente</t>
  </si>
  <si>
    <t>SENA</t>
  </si>
  <si>
    <t>Academia/ Sergioarboleda/CUN</t>
  </si>
  <si>
    <t>Cajamag</t>
  </si>
  <si>
    <t>Oficina Asesora de comunicaciones / Capital Humano</t>
  </si>
  <si>
    <t>Transversal</t>
  </si>
  <si>
    <t>Dirigida a los integrantes de COPASST, COCOL</t>
  </si>
  <si>
    <t xml:space="preserve">ARL/ SENA </t>
  </si>
  <si>
    <t xml:space="preserve">Dirigida a los servidores publicos de ESSMAR E.S.P. </t>
  </si>
  <si>
    <t>CAPITAL HUMANO / SST</t>
  </si>
  <si>
    <t>Dirigida a la brigada de emergencia ESSMAR E.S.P.</t>
  </si>
  <si>
    <t>Dirigida al personal de SST</t>
  </si>
  <si>
    <t>Dirigido al personal que realiza trabajo en altura</t>
  </si>
  <si>
    <t>Dirigida a los trabajadores que, por sus funciones, estén expuestos directa o indirectamente a productos químicos peligrosos</t>
  </si>
  <si>
    <t>Dirigida al  personal que opera vehículos oficiales o maquinaria de la empresa, con el objetivo de evaluar sus competencias en conducción segura y cumplimiento de normas.</t>
  </si>
  <si>
    <t xml:space="preserve">Extero </t>
  </si>
  <si>
    <t xml:space="preserve">ARL/ Aliados estrategicos </t>
  </si>
  <si>
    <t>Fortalecer los  teóricos y prácticos necesarios para la correcta liquidación, administración y control de la nómina y las prestaciones sociales, garantizando el cumplimiento de la normativa laboral vigente y promoviendo la eficiencia y transparencia en los procesos administrativos del sector público.</t>
  </si>
  <si>
    <t xml:space="preserve">Dirigido al personal de nomina </t>
  </si>
  <si>
    <t xml:space="preserve">Dirigido al personal de  la direcion de capital humano </t>
  </si>
  <si>
    <t xml:space="preserve">AFP/ Aliados estrategicos </t>
  </si>
  <si>
    <t>Dirigida a los trabajadores que opera, mantiene o supervisa vehículos y maquinaria, para que puedan identificar fallas comunes, hacer mantenimientos preventivos y garantizar la seguridad en las operaciones.</t>
  </si>
  <si>
    <t>Capacitar a los conductores que conducen vehículos de la empresa o realizan actividades en la vía pública, para prevenir accidentes mediante la adopción de hábitos de conducción segura, preventiva y responsable.</t>
  </si>
  <si>
    <t>Dirigida al personal que conduce vehículos oficiales o realiza desplazamientos frecuentes en la vía pública, así como a quienes supervisan o coordinan estas operaciones, con el objetivo de garantizar cumplimiento de normas y seguridad vial.</t>
  </si>
  <si>
    <t xml:space="preserve">Dirigido al personal que realiza trabajo en espacios confinados </t>
  </si>
  <si>
    <t xml:space="preserve"> Dirigida a los servidores de la Dirección de  Operaciones </t>
  </si>
  <si>
    <t>Capacitar al personal técnico en los procedimientos básicos de armado, desarme, mantenimiento preventivo y diagnóstico inicial de bombas, garantizando su operación segura, eficiente y confiable dentro de los sistemas de acueducto y alcantarillado.</t>
  </si>
  <si>
    <t>Bombas Equipos y Mantenimientos S.A.S./Bombas y Repuestos S.A.S.</t>
  </si>
  <si>
    <t>Capacitar al personal técnico en la selección, aplicación y mantenimiento adecuado de lubricantes para equipos en movimiento, con el fin de prolongar la vida útil de los equipos, mejorar su eficiencia operativa y reducir fallas por desgaste o fricción</t>
  </si>
  <si>
    <t>Capacitar al personal técnico en el diseño, instalación, mantenimiento y reparación de conexiones hidrosanitarias, garantizando la eficiencia, seguridad y durabilidad de las redes de agua potable y alcantarillado, cumpliendo con la normativa vigente y estándares de calidad.</t>
  </si>
  <si>
    <t>Capacitar al personal en estrategias de comunicación y resolución de conflictos con comunidades y personas externas, con el fin de fortalecer las relaciones, prevenir conflictos, y asegurar la continuidad de los servicios públicos de manera efectiva y respetuosa.</t>
  </si>
  <si>
    <t>Capacitar al personal técnico en la instalación, mantenimiento y reparación de redes de acueducto, asegurando el correcto suministro de agua potable, la eficiencia de la red y el cumplimiento de normas técnicas y de seguridad.</t>
  </si>
  <si>
    <t>Capacitar al personal en los roles, responsabilidades y funciones del COPASST y del COCOL, fortaleciendo la prevención de riesgos laborales, la promoción de la salud y el bienestar en el ambiente laboral, y asegurando el cumplimiento de la normativa vigente.</t>
  </si>
  <si>
    <t xml:space="preserve">Direccion de operaciones </t>
  </si>
  <si>
    <t xml:space="preserve">Direccion de acueducto </t>
  </si>
  <si>
    <t xml:space="preserve">SENA - CERTIFICACION POR COMPETENCIA </t>
  </si>
  <si>
    <t>No.</t>
  </si>
  <si>
    <t>Capacitacion Contratación En Régimen Especial</t>
  </si>
  <si>
    <t xml:space="preserve">Normas de Tránsito </t>
  </si>
  <si>
    <t>Capacitación En Manejo De Vehículo De Tracción (Volquetas)</t>
  </si>
  <si>
    <t>ley 1575/07</t>
  </si>
  <si>
    <t xml:space="preserve">	Gestion de crisis y reputacion corporativa</t>
  </si>
  <si>
    <t>caribbeanflightschool/ sergio arboleda</t>
  </si>
  <si>
    <t xml:space="preserve">Diplomado en tecnologia de drones : certificacion piloto de drones </t>
  </si>
  <si>
    <t>Ética pública o del servicio público</t>
  </si>
  <si>
    <t>Fortalecer la cultura organizacional basada en la integridad, la transparencia y la responsabilidad social, promoviendo conductas éticas en todos los niveles de la empresa de servicios públicos, con el fin de garantizar un servicio eficiente y honesto</t>
  </si>
  <si>
    <t>acu</t>
  </si>
  <si>
    <t>alca</t>
  </si>
  <si>
    <t>centra</t>
  </si>
  <si>
    <t>Introducción al enfoque de género</t>
  </si>
  <si>
    <t>Prevención del acoso laboral y sexual en el trabajo</t>
  </si>
  <si>
    <t>Fortalecer las competencias del personal de la empresa en materia de igualdad de género, diversidad e inclusión, promoviendo ambientes laborales seguros, equitativos y libres de discriminación, en cumplimiento de la normativa nacional y de los compromisos institucionales de responsabilidad social y sostenibilidad.</t>
  </si>
  <si>
    <t>Andesco</t>
  </si>
  <si>
    <t xml:space="preserve">Acodal </t>
  </si>
  <si>
    <t>Asonap</t>
  </si>
  <si>
    <t>Gerencia</t>
  </si>
  <si>
    <t>Fortalecer el conocimiento, la colaboración y la innovación en los sectores de servicios públicos, TIC y comunicaciones para avanzar hacia un desarrollo sostenible, equitativo y eficiente.</t>
  </si>
  <si>
    <t>Dirigida al grupo Directivo de la ESSMAR E.S.P.</t>
  </si>
  <si>
    <t>Conocer los avances tecnológicos, regulatorios y científicos del sector, compartir experiencias con expertos nacionales e internacionales, y fortalecer alianzas estratégicas que contribuyan a la gestión eficiente de los recursos naturales y a la prestación sostenible de los servicios públicos.</t>
  </si>
  <si>
    <t>Participar en un espacio de innovación, actualización y colaboración en materia de Seguridad y Salud en el Trabajo (SST) con el fin de fortalecer la gestión del riesgo laboral, fomentar la cultura de cero daños y adoptar tecnologías de vanguardia.</t>
  </si>
  <si>
    <t xml:space="preserve">Dirigida al personal de SST de la ESSMAR E.S.P. </t>
  </si>
  <si>
    <t>Acodal</t>
  </si>
  <si>
    <t>Elaborar e interpretar adecuadamente una carta de control.
Respaldar con datos estadísticos los resultados emitidos por el Laboratorio de ESSMAR E.S.P.
Identificar oportunamente desviaciones en los resultados y/o mediciones que realiza el Laboratorio.</t>
  </si>
  <si>
    <t>N/A</t>
  </si>
  <si>
    <t>Academia/ Aliados estrategicos</t>
  </si>
  <si>
    <t>Academia/ Aliados estrategicos/Interno</t>
  </si>
  <si>
    <t xml:space="preserve">Servidores Publicos </t>
  </si>
  <si>
    <t>Capital Humano</t>
  </si>
  <si>
    <t>Fortalecer las habilidades blandas del equipo de servidores publicos de la EESMAR E.S.P. con énfasis en el trabajo en equipo, comunicación efectiva y colaboración</t>
  </si>
  <si>
    <t xml:space="preserve">Actividades Complementarias </t>
  </si>
  <si>
    <t>Academia/ Unimag/ UCC/SECOP</t>
  </si>
  <si>
    <t>Direccion de operaciones/Aliados estrategicos/Academia</t>
  </si>
  <si>
    <t>Dirección de Capital Humano-SST</t>
  </si>
  <si>
    <t>Inducción y/o Reinducción</t>
  </si>
  <si>
    <t xml:space="preserve">Cómites </t>
  </si>
  <si>
    <t>x</t>
  </si>
  <si>
    <t>Dirección de Capital Humano -SST</t>
  </si>
  <si>
    <t>Dirección de Capital Humano- SST</t>
  </si>
  <si>
    <t xml:space="preserve">Dirección de Capital Humano -SST </t>
  </si>
  <si>
    <t>Fortalecer los procesos teóricos y prácticos necesarios para la correcta liquidación, administración y control de la nómina y las prestaciones sociales, garantizando el cumplimiento de la normativa laboral vigente y promoviendo la eficiencia y transparencia en los procesos administrativos del sector público.</t>
  </si>
  <si>
    <t>29</t>
  </si>
  <si>
    <t>31</t>
  </si>
  <si>
    <t>33</t>
  </si>
  <si>
    <t>Certificación por competencias</t>
  </si>
  <si>
    <t>Direccion de Acueducto y alcantaillado</t>
  </si>
  <si>
    <t>Capacitar al personal técnico de la Subgerencia de Acueducto y Alcantarillado mediante procesos de certificación por competencias, de conformidad con las normas aplicables y las actualizaciones técnicas y normativas requeridas, con el fin de fortalecer sus conocimientos, habilidades y el cumplimiento de los estándares vigentes.</t>
  </si>
  <si>
    <t>Dirigida a los servidores publicos de la subgerencia de Acueducto y alcantaillado</t>
  </si>
  <si>
    <t xml:space="preserve">Garantizar la correcta ejecución de los contratos a cargo de la ESSMAR, mediante el seguimiento técnico, administrativo, financiero y legal, asegurando el cumplimiento de las obligaciones contractuales, la normativa vigente y el manual de contratación. </t>
  </si>
  <si>
    <t xml:space="preserve">Dirigida a los servidores publicos  de la ESSMAR E.S.P. </t>
  </si>
  <si>
    <t>7</t>
  </si>
  <si>
    <t>8</t>
  </si>
  <si>
    <t>15</t>
  </si>
  <si>
    <t>52</t>
  </si>
  <si>
    <t>53</t>
  </si>
  <si>
    <t>54</t>
  </si>
  <si>
    <t>55</t>
  </si>
  <si>
    <t>56</t>
  </si>
  <si>
    <t>57</t>
  </si>
  <si>
    <t>58</t>
  </si>
  <si>
    <t>59</t>
  </si>
  <si>
    <t>60</t>
  </si>
  <si>
    <t>61</t>
  </si>
  <si>
    <t>62</t>
  </si>
  <si>
    <t>63</t>
  </si>
  <si>
    <t>64</t>
  </si>
  <si>
    <t xml:space="preserve">Habilidades y competencias </t>
  </si>
  <si>
    <t xml:space="preserve"> Probidad, ética en lo público </t>
  </si>
  <si>
    <t xml:space="preserve">Componente de liderazgo </t>
  </si>
  <si>
    <t xml:space="preserve"> Trasnformación digital y cibercultura</t>
  </si>
  <si>
    <t>Territorio, vida y ambiente</t>
  </si>
  <si>
    <t>Paz total, memoria y derechos humanos</t>
  </si>
  <si>
    <t>Mujeres, inclusión y diversidad</t>
  </si>
  <si>
    <t xml:space="preserve">Supervisores de contratos ESSMAR.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</si>
</sst>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2]* #,##0.00_-;\-[$€-2]* #,##0.00_-;_-[$€-2]* &quot;-&quot;??_-"/>
    <numFmt numFmtId="165" formatCode="&quot;$&quot;\ #,##0.00"/>
  </numFmts>
  <fonts count="2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52"/>
      <name val="Calibri"/>
      <family val="2"/>
    </font>
    <font>
      <b/>
      <sz val="11"/>
      <color indexed="56"/>
      <name val="Calibri"/>
      <family val="2"/>
    </font>
    <font>
      <sz val="11"/>
      <color indexed="62"/>
      <name val="Calibri"/>
      <family val="2"/>
    </font>
    <font>
      <sz val="10"/>
      <name val="Arial Narrow"/>
      <family val="2"/>
    </font>
    <font>
      <sz val="11"/>
      <color indexed="20"/>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8"/>
      <name val="Calibri"/>
      <family val="2"/>
      <scheme val="minor"/>
    </font>
    <font>
      <b/>
      <sz val="14"/>
      <name val="Arial Narrow"/>
      <family val="2"/>
    </font>
    <font>
      <sz val="14"/>
      <color theme="1"/>
      <name val="Arial Narrow"/>
      <family val="2"/>
    </font>
    <font>
      <sz val="14"/>
      <color rgb="FF000000"/>
      <name val="Arial Narrow"/>
      <family val="2"/>
    </font>
    <font>
      <sz val="14"/>
      <color rgb="FF242424"/>
      <name val="Arial Narrow"/>
      <family val="2"/>
    </font>
    <font>
      <b/>
      <sz val="14"/>
      <color theme="1"/>
      <name val="Arial Narrow"/>
      <family val="2"/>
    </font>
    <font>
      <sz val="12"/>
      <color theme="1"/>
      <name val="Arial Narrow"/>
      <family val="2"/>
    </font>
    <font>
      <b/>
      <sz val="12"/>
      <color theme="1"/>
      <name val="Arial Narrow"/>
      <family val="2"/>
    </font>
    <font>
      <b/>
      <sz val="12"/>
      <name val="Arial Narrow"/>
      <family val="2"/>
    </font>
    <font>
      <sz val="12"/>
      <color rgb="FF000000"/>
      <name val="Arial Narrow"/>
      <family val="2"/>
    </font>
    <font>
      <sz val="12"/>
      <name val="Arial Narrow"/>
      <family val="2"/>
    </font>
    <font>
      <sz val="12"/>
      <color rgb="FF242424"/>
      <name val="Arial Narrow"/>
      <family val="2"/>
    </font>
  </fonts>
  <fills count="3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66CC"/>
        <bgColor indexed="64"/>
      </patternFill>
    </fill>
    <fill>
      <patternFill patternType="solid">
        <fgColor rgb="FF99FFCC"/>
        <bgColor indexed="64"/>
      </patternFill>
    </fill>
    <fill>
      <patternFill patternType="solid">
        <fgColor theme="5" tint="0.59999389629810485"/>
        <bgColor indexed="64"/>
      </patternFill>
    </fill>
    <fill>
      <patternFill patternType="solid">
        <fgColor rgb="FFFFFFFF"/>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42">
    <xf numFmtId="0" fontId="0" fillId="0" borderId="0"/>
    <xf numFmtId="0" fontId="1" fillId="0" borderId="0"/>
    <xf numFmtId="0" fontId="2" fillId="0" borderId="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0" borderId="3" applyNumberFormat="0" applyFill="0" applyAlignment="0" applyProtection="0"/>
    <xf numFmtId="0" fontId="6" fillId="0" borderId="0" applyNumberFormat="0" applyFill="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7" fillId="9" borderId="2" applyNumberFormat="0" applyAlignment="0" applyProtection="0"/>
    <xf numFmtId="164" fontId="8" fillId="0" borderId="0" applyFont="0" applyFill="0" applyBorder="0" applyAlignment="0" applyProtection="0"/>
    <xf numFmtId="0" fontId="9" fillId="5" borderId="0" applyNumberFormat="0" applyBorder="0" applyAlignment="0" applyProtection="0"/>
    <xf numFmtId="0" fontId="10" fillId="23" borderId="0" applyNumberFormat="0" applyBorder="0" applyAlignment="0" applyProtection="0"/>
    <xf numFmtId="17" fontId="11" fillId="0" borderId="0"/>
    <xf numFmtId="9" fontId="2" fillId="0" borderId="0" applyFont="0" applyFill="0" applyBorder="0" applyAlignment="0" applyProtection="0"/>
    <xf numFmtId="9" fontId="11" fillId="0" borderId="0" applyFont="0" applyFill="0" applyBorder="0" applyAlignment="0" applyProtection="0"/>
    <xf numFmtId="0" fontId="12" fillId="18" borderId="4" applyNumberFormat="0" applyAlignment="0" applyProtection="0"/>
    <xf numFmtId="0" fontId="13" fillId="0" borderId="0" applyNumberFormat="0" applyFill="0" applyBorder="0" applyAlignment="0" applyProtection="0"/>
    <xf numFmtId="0" fontId="14" fillId="0" borderId="5" applyNumberFormat="0" applyFill="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49" fontId="16" fillId="25" borderId="1" xfId="0" applyNumberFormat="1" applyFont="1" applyFill="1" applyBorder="1" applyAlignment="1">
      <alignment horizontal="center" vertical="center" wrapText="1"/>
    </xf>
    <xf numFmtId="0" fontId="16" fillId="2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xf>
    <xf numFmtId="165" fontId="17" fillId="0" borderId="0" xfId="0" applyNumberFormat="1" applyFont="1" applyAlignment="1">
      <alignment horizontal="center" vertical="center"/>
    </xf>
    <xf numFmtId="165"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29" borderId="1" xfId="0" applyFont="1" applyFill="1" applyBorder="1" applyAlignment="1">
      <alignment horizontal="center" vertical="center" wrapText="1"/>
    </xf>
    <xf numFmtId="0" fontId="19" fillId="29" borderId="1" xfId="0" applyFont="1" applyFill="1" applyBorder="1" applyAlignment="1">
      <alignment horizontal="center" vertical="center" wrapText="1"/>
    </xf>
    <xf numFmtId="165" fontId="17" fillId="0" borderId="1" xfId="39"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0" xfId="0" applyFont="1" applyFill="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165" fontId="17" fillId="30" borderId="1" xfId="0" applyNumberFormat="1" applyFont="1" applyFill="1" applyBorder="1" applyAlignment="1">
      <alignment horizontal="center" vertical="center"/>
    </xf>
    <xf numFmtId="0" fontId="17" fillId="0" borderId="1" xfId="0" applyFont="1" applyBorder="1" applyAlignment="1">
      <alignment horizontal="center"/>
    </xf>
    <xf numFmtId="165" fontId="17" fillId="0" borderId="1" xfId="0" applyNumberFormat="1" applyFont="1" applyBorder="1" applyAlignment="1">
      <alignment horizontal="center" vertical="center"/>
    </xf>
    <xf numFmtId="9" fontId="17" fillId="0" borderId="0" xfId="41" applyFont="1" applyAlignment="1">
      <alignment horizontal="center" vertical="center"/>
    </xf>
    <xf numFmtId="43" fontId="17" fillId="0" borderId="0" xfId="40" applyFont="1" applyAlignment="1">
      <alignment horizontal="center" vertical="center"/>
    </xf>
    <xf numFmtId="43" fontId="20" fillId="0" borderId="0" xfId="40" applyFont="1" applyAlignment="1">
      <alignment horizontal="center" vertical="center"/>
    </xf>
    <xf numFmtId="165" fontId="17" fillId="2" borderId="1" xfId="0" applyNumberFormat="1" applyFont="1" applyFill="1" applyBorder="1" applyAlignment="1">
      <alignment horizontal="center" vertical="center"/>
    </xf>
    <xf numFmtId="0" fontId="21" fillId="2" borderId="0" xfId="0" applyFont="1" applyFill="1" applyAlignment="1">
      <alignment horizontal="center" vertical="center" wrapText="1"/>
    </xf>
    <xf numFmtId="0" fontId="23" fillId="25" borderId="1" xfId="0" applyFont="1" applyFill="1" applyBorder="1" applyAlignment="1">
      <alignment horizontal="center" vertical="center" wrapText="1"/>
    </xf>
    <xf numFmtId="0" fontId="23" fillId="24" borderId="1" xfId="0" applyFont="1" applyFill="1" applyBorder="1" applyAlignment="1">
      <alignment horizontal="center" vertical="center" wrapText="1"/>
    </xf>
    <xf numFmtId="0" fontId="23" fillId="27" borderId="1" xfId="0" applyFont="1" applyFill="1" applyBorder="1" applyAlignment="1">
      <alignment horizontal="center" vertical="center" wrapText="1"/>
    </xf>
    <xf numFmtId="0" fontId="23" fillId="26" borderId="1" xfId="0"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4" fillId="0" borderId="0" xfId="0" applyFont="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0" xfId="0" applyFont="1" applyFill="1" applyAlignment="1">
      <alignment horizontal="center" vertical="center" wrapText="1"/>
    </xf>
    <xf numFmtId="165" fontId="21" fillId="0" borderId="1" xfId="39" applyNumberFormat="1" applyFont="1" applyBorder="1" applyAlignment="1">
      <alignment horizontal="center" vertical="center" wrapText="1"/>
    </xf>
    <xf numFmtId="165" fontId="21"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25" borderId="6" xfId="0" applyFont="1" applyFill="1" applyBorder="1" applyAlignment="1">
      <alignment horizontal="center" vertical="center" wrapText="1"/>
    </xf>
    <xf numFmtId="0" fontId="22" fillId="26"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29"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49" fontId="25" fillId="2" borderId="1" xfId="1"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9" fontId="23" fillId="25" borderId="6" xfId="0" applyNumberFormat="1" applyFont="1" applyFill="1" applyBorder="1" applyAlignment="1">
      <alignment horizontal="center" vertical="center" wrapText="1"/>
    </xf>
    <xf numFmtId="0" fontId="23" fillId="24" borderId="6" xfId="0" applyFont="1" applyFill="1" applyBorder="1" applyAlignment="1">
      <alignment horizontal="center" vertical="center" wrapText="1"/>
    </xf>
    <xf numFmtId="0" fontId="23" fillId="27" borderId="6" xfId="0" applyFont="1" applyFill="1" applyBorder="1" applyAlignment="1">
      <alignment horizontal="center" vertical="center" wrapText="1"/>
    </xf>
    <xf numFmtId="0" fontId="23" fillId="26" borderId="6" xfId="0" applyFont="1" applyFill="1" applyBorder="1" applyAlignment="1">
      <alignment horizontal="center" vertical="center" wrapText="1"/>
    </xf>
    <xf numFmtId="0" fontId="22" fillId="28" borderId="6" xfId="0" applyFont="1" applyFill="1" applyBorder="1" applyAlignment="1">
      <alignment horizontal="center" vertical="center" wrapText="1"/>
    </xf>
    <xf numFmtId="0" fontId="21" fillId="2" borderId="1" xfId="1" applyFont="1" applyFill="1" applyBorder="1" applyAlignment="1">
      <alignment horizontal="center" vertical="center" wrapText="1"/>
    </xf>
    <xf numFmtId="0" fontId="26" fillId="29"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2" fillId="25" borderId="1" xfId="0" applyFont="1" applyFill="1" applyBorder="1" applyAlignment="1">
      <alignment horizontal="center" vertical="center" wrapText="1"/>
    </xf>
    <xf numFmtId="0" fontId="22" fillId="28" borderId="1" xfId="0" applyFont="1" applyFill="1" applyBorder="1" applyAlignment="1">
      <alignment horizontal="center" vertical="center" wrapText="1"/>
    </xf>
    <xf numFmtId="0" fontId="21" fillId="0" borderId="0" xfId="0" applyFont="1" applyAlignment="1">
      <alignment horizontal="center" vertical="center" wrapText="1"/>
    </xf>
    <xf numFmtId="0" fontId="24" fillId="0" borderId="1" xfId="0" applyFont="1" applyBorder="1" applyAlignment="1">
      <alignment horizontal="center" vertical="center"/>
    </xf>
  </cellXfs>
  <cellStyles count="42">
    <cellStyle name="20% - Énfasis1 2" xfId="3" xr:uid="{9D134599-B633-4C43-AA2B-3AAD2AB94138}"/>
    <cellStyle name="20% - Énfasis2 2" xfId="4" xr:uid="{BC1BAD84-4D73-4216-9541-9070F3ABEE64}"/>
    <cellStyle name="20% - Énfasis3 2" xfId="5" xr:uid="{DBC33EC0-8B13-435D-9347-FFD94274DF52}"/>
    <cellStyle name="20% - Énfasis4 2" xfId="6" xr:uid="{347A16E3-BF47-4D3D-80D9-495E32CDCF3C}"/>
    <cellStyle name="20% - Énfasis5 2" xfId="7" xr:uid="{3B1D549A-9FED-4414-947D-731FEF89E1ED}"/>
    <cellStyle name="20% - Énfasis6 2" xfId="8" xr:uid="{B4AB75E3-EE98-4E44-907E-B08A0A84104B}"/>
    <cellStyle name="40% - Énfasis1 2" xfId="9" xr:uid="{363F7BB1-536B-48A5-8F0C-26BBF65E990A}"/>
    <cellStyle name="40% - Énfasis2 2" xfId="10" xr:uid="{76088E1B-7109-4B2D-97A1-DAF264DA5FF9}"/>
    <cellStyle name="40% - Énfasis3 2" xfId="11" xr:uid="{3C9DC16A-8B30-4331-A0A6-619B23EDE0C3}"/>
    <cellStyle name="40% - Énfasis4 2" xfId="12" xr:uid="{596EDA6D-2637-42AE-A1CF-8B6BBBC63F0B}"/>
    <cellStyle name="40% - Énfasis5 2" xfId="13" xr:uid="{F030F4CA-F0DE-41AE-AA7C-8A87FC0843D4}"/>
    <cellStyle name="40% - Énfasis6 2" xfId="14" xr:uid="{651DB40E-DED5-4C67-BE87-6B8385BDE3D4}"/>
    <cellStyle name="60% - Énfasis1 2" xfId="15" xr:uid="{7DB4AB14-DF95-4182-8FD6-36E7389B146C}"/>
    <cellStyle name="60% - Énfasis2 2" xfId="16" xr:uid="{22D3D083-70B6-4910-8D2C-1493E3CA86BC}"/>
    <cellStyle name="60% - Énfasis3 2" xfId="17" xr:uid="{B0F21C40-7F2B-4E44-B2D1-7AEA1032AF9B}"/>
    <cellStyle name="60% - Énfasis4 2" xfId="18" xr:uid="{D2A07760-F660-4A46-9B2D-EB141C7C8931}"/>
    <cellStyle name="60% - Énfasis5 2" xfId="19" xr:uid="{41684897-C46C-4A52-AB49-306A00DF66AC}"/>
    <cellStyle name="60% - Énfasis6 2" xfId="20" xr:uid="{60FB4FD0-FF15-4838-A2BF-39013C51303E}"/>
    <cellStyle name="Celda vinculada 2" xfId="21" xr:uid="{A34DE59A-5676-4DFA-BC8E-48C14632C7E6}"/>
    <cellStyle name="Encabezado 4 2" xfId="22" xr:uid="{3BB8352B-C768-4500-84E7-7202051FB5AC}"/>
    <cellStyle name="Énfasis1 2" xfId="23" xr:uid="{18E5ADAC-6F59-47EA-BCC7-11D7709F7C14}"/>
    <cellStyle name="Énfasis2 2" xfId="24" xr:uid="{7434946A-AC50-40AB-A2E8-4969BE1D4EFF}"/>
    <cellStyle name="Énfasis3 2" xfId="25" xr:uid="{394E993C-A2AD-4D21-863E-EA0404222CB5}"/>
    <cellStyle name="Énfasis4 2" xfId="26" xr:uid="{418D0673-B748-46BE-8D60-ACE9E4F48217}"/>
    <cellStyle name="Énfasis5 2" xfId="27" xr:uid="{3CD19815-87AF-4F25-B509-63E5D20902DC}"/>
    <cellStyle name="Énfasis6 2" xfId="28" xr:uid="{081CF13C-9BD0-4574-842A-C2EDFE136C61}"/>
    <cellStyle name="Entrada 2" xfId="29" xr:uid="{921FCBE2-CDDA-4BC9-A25A-6E232AB96AE3}"/>
    <cellStyle name="Euro" xfId="30" xr:uid="{3B94849D-AA8F-4346-B478-004D5B09507E}"/>
    <cellStyle name="Incorrecto 2" xfId="31" xr:uid="{13E22E30-C948-4A43-84A2-9A9C3C9E2366}"/>
    <cellStyle name="Millares" xfId="40" builtinId="3"/>
    <cellStyle name="Moneda" xfId="39" builtinId="4"/>
    <cellStyle name="Neutral 2" xfId="32" xr:uid="{F70869A5-D502-4BD1-8D9A-7554271B3CCD}"/>
    <cellStyle name="Normal" xfId="0" builtinId="0"/>
    <cellStyle name="Normal 2" xfId="1" xr:uid="{8CB681C6-6A04-410B-8C91-D74D394F81F2}"/>
    <cellStyle name="Normal 3" xfId="33" xr:uid="{6A06F1BC-C053-4C3D-894E-796AE950645F}"/>
    <cellStyle name="Normal 4" xfId="2" xr:uid="{D377D7CF-CC09-460A-A8A4-28B6F37CEA1B}"/>
    <cellStyle name="Porcentaje" xfId="41" builtinId="5"/>
    <cellStyle name="Porcentaje 2" xfId="34" xr:uid="{F2091AD1-4FE8-4CCC-AA06-732A7331FA46}"/>
    <cellStyle name="Porcentual 2" xfId="35" xr:uid="{8A41B86C-8B18-476F-90CE-52D2D61FE81C}"/>
    <cellStyle name="Salida 2" xfId="36" xr:uid="{CFC70C14-5BD1-4CC7-BCE5-ACD775961D58}"/>
    <cellStyle name="Título 4" xfId="37" xr:uid="{3541E8FC-D7ED-4D52-A2ED-F0C99AF9FB76}"/>
    <cellStyle name="Total 2" xfId="38" xr:uid="{6B43A9D2-FA34-4228-AFEC-12A5453B397A}"/>
  </cellStyles>
  <dxfs count="13">
    <dxf>
      <fill>
        <patternFill patternType="solid">
          <fgColor rgb="FFFF66CC"/>
          <bgColor rgb="FF000000"/>
        </patternFill>
      </fill>
    </dxf>
    <dxf>
      <fill>
        <patternFill patternType="solid">
          <fgColor rgb="FFFF66CC"/>
          <bgColor rgb="FF000000"/>
        </patternFill>
      </fill>
    </dxf>
    <dxf>
      <fill>
        <patternFill patternType="solid">
          <fgColor rgb="FFFF66CC"/>
          <bgColor rgb="FF000000"/>
        </patternFill>
      </fill>
    </dxf>
    <dxf>
      <fill>
        <patternFill patternType="solid">
          <fgColor rgb="FF99FFCC"/>
          <bgColor rgb="FF000000"/>
        </patternFill>
      </fill>
    </dxf>
    <dxf>
      <fill>
        <patternFill patternType="solid">
          <fgColor rgb="FF99FFCC"/>
          <bgColor rgb="FF000000"/>
        </patternFill>
      </fill>
    </dxf>
    <dxf>
      <fill>
        <patternFill patternType="solid">
          <fgColor rgb="FF99FFCC"/>
          <bgColor rgb="FF000000"/>
        </patternFill>
      </fill>
    </dxf>
    <dxf>
      <fill>
        <patternFill patternType="solid">
          <fgColor rgb="FF9BC2E6"/>
          <bgColor rgb="FF000000"/>
        </patternFill>
      </fill>
    </dxf>
    <dxf>
      <fill>
        <patternFill patternType="solid">
          <fgColor rgb="FF9BC2E6"/>
          <bgColor rgb="FF000000"/>
        </patternFill>
      </fill>
    </dxf>
    <dxf>
      <fill>
        <patternFill patternType="solid">
          <fgColor rgb="FF9BC2E6"/>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FFFFFF"/>
          <bgColor rgb="FF000000"/>
        </patternFill>
      </fill>
    </dxf>
    <dxf>
      <fill>
        <patternFill patternType="solid">
          <fgColor rgb="FFA9D08E"/>
          <bgColor rgb="FF000000"/>
        </patternFill>
      </fill>
    </dxf>
  </dxfs>
  <tableStyles count="0" defaultTableStyle="TableStyleMedium2" defaultPivotStyle="PivotStyleLight16"/>
  <colors>
    <mruColors>
      <color rgb="FFFF66CC"/>
      <color rgb="FF99FFCC"/>
      <color rgb="FFFFCCFF"/>
      <color rgb="FFCCFFCC"/>
      <color rgb="FF00FF00"/>
      <color rgb="FF6699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44450</xdr:rowOff>
    </xdr:from>
    <xdr:to>
      <xdr:col>1</xdr:col>
      <xdr:colOff>1153583</xdr:colOff>
      <xdr:row>1</xdr:row>
      <xdr:rowOff>287957</xdr:rowOff>
    </xdr:to>
    <xdr:pic>
      <xdr:nvPicPr>
        <xdr:cNvPr id="2" name="Imagen 2">
          <a:extLst>
            <a:ext uri="{FF2B5EF4-FFF2-40B4-BE49-F238E27FC236}">
              <a16:creationId xmlns:a16="http://schemas.microsoft.com/office/drawing/2014/main" id="{E794086D-2DF7-4340-BFC5-7A5BAA0C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7334" b="30667"/>
        <a:stretch>
          <a:fillRect/>
        </a:stretch>
      </xdr:blipFill>
      <xdr:spPr bwMode="auto">
        <a:xfrm>
          <a:off x="44450" y="44450"/>
          <a:ext cx="1797050" cy="55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EF3E-FB99-482B-BC21-8B6EAE9CFEE9}">
  <sheetPr>
    <pageSetUpPr fitToPage="1"/>
  </sheetPr>
  <dimension ref="A1:CFZ68"/>
  <sheetViews>
    <sheetView tabSelected="1" zoomScaleNormal="100" workbookViewId="0">
      <pane xSplit="3" ySplit="4" topLeftCell="D66" activePane="bottomRight" state="frozen"/>
      <selection pane="topRight" activeCell="C1" sqref="C1"/>
      <selection pane="bottomLeft" activeCell="A6" sqref="A6"/>
      <selection pane="bottomRight" activeCell="E78" sqref="E78"/>
    </sheetView>
  </sheetViews>
  <sheetFormatPr baseColWidth="10" defaultColWidth="10.85546875" defaultRowHeight="15.75" x14ac:dyDescent="0.25"/>
  <cols>
    <col min="1" max="1" width="10.28515625" style="24" customWidth="1"/>
    <col min="2" max="2" width="27" style="24" customWidth="1"/>
    <col min="3" max="3" width="51.42578125" style="24" customWidth="1"/>
    <col min="4" max="4" width="46.28515625" style="24" customWidth="1"/>
    <col min="5" max="6" width="54.42578125" style="24" customWidth="1"/>
    <col min="7" max="10" width="27.85546875" style="24" customWidth="1"/>
    <col min="11" max="11" width="22.85546875" style="24" customWidth="1"/>
    <col min="12" max="12" width="25.42578125" style="24" customWidth="1"/>
    <col min="13" max="13" width="20.7109375" style="24" customWidth="1"/>
    <col min="14" max="14" width="12.140625" style="24" customWidth="1"/>
    <col min="15" max="17" width="10.85546875" style="24" customWidth="1"/>
    <col min="18" max="18" width="14.7109375" style="24" bestFit="1" customWidth="1"/>
    <col min="19" max="25" width="10.85546875" style="24" customWidth="1"/>
    <col min="26" max="26" width="36" style="24" customWidth="1"/>
    <col min="27" max="27" width="16.5703125" style="24" customWidth="1"/>
    <col min="28" max="28" width="22.28515625" style="24" customWidth="1"/>
    <col min="29" max="29" width="27" style="24" customWidth="1"/>
    <col min="30" max="30" width="29.5703125" style="24" customWidth="1"/>
    <col min="31" max="31" width="32.28515625" style="24" customWidth="1"/>
    <col min="32" max="32" width="38.7109375" style="24" customWidth="1"/>
    <col min="33" max="16384" width="10.85546875" style="24"/>
  </cols>
  <sheetData>
    <row r="1" spans="1:32" ht="24.6" customHeight="1" x14ac:dyDescent="0.25">
      <c r="A1" s="50"/>
      <c r="B1" s="50"/>
      <c r="C1" s="50"/>
      <c r="D1" s="51" t="s">
        <v>12</v>
      </c>
      <c r="E1" s="50"/>
      <c r="F1" s="50"/>
      <c r="G1" s="50"/>
      <c r="H1" s="50"/>
      <c r="I1" s="50"/>
      <c r="J1" s="50"/>
      <c r="K1" s="50"/>
      <c r="L1" s="50"/>
      <c r="M1" s="50"/>
      <c r="N1" s="50"/>
      <c r="O1" s="50"/>
      <c r="P1" s="52" t="s">
        <v>13</v>
      </c>
      <c r="Q1" s="52"/>
      <c r="R1" s="52"/>
      <c r="S1" s="52"/>
      <c r="T1" s="52"/>
      <c r="U1" s="52"/>
      <c r="V1" s="52"/>
      <c r="W1" s="50" t="s">
        <v>16</v>
      </c>
      <c r="X1" s="50"/>
      <c r="Y1" s="50"/>
      <c r="Z1" s="50"/>
      <c r="AA1" s="32"/>
      <c r="AB1" s="32"/>
      <c r="AC1" s="32"/>
      <c r="AD1" s="32"/>
      <c r="AE1" s="32"/>
      <c r="AF1" s="32"/>
    </row>
    <row r="2" spans="1:32" ht="26.45" customHeight="1" x14ac:dyDescent="0.25">
      <c r="A2" s="50"/>
      <c r="B2" s="50"/>
      <c r="C2" s="50"/>
      <c r="D2" s="51" t="s">
        <v>14</v>
      </c>
      <c r="E2" s="50"/>
      <c r="F2" s="50"/>
      <c r="G2" s="50"/>
      <c r="H2" s="50"/>
      <c r="I2" s="50"/>
      <c r="J2" s="50"/>
      <c r="K2" s="50"/>
      <c r="L2" s="50"/>
      <c r="M2" s="50"/>
      <c r="N2" s="50"/>
      <c r="O2" s="50"/>
      <c r="P2" s="52" t="s">
        <v>15</v>
      </c>
      <c r="Q2" s="52"/>
      <c r="R2" s="52"/>
      <c r="S2" s="52"/>
      <c r="T2" s="52"/>
      <c r="U2" s="52"/>
      <c r="V2" s="52"/>
      <c r="W2" s="50">
        <v>1</v>
      </c>
      <c r="X2" s="50"/>
      <c r="Y2" s="50"/>
      <c r="Z2" s="50"/>
      <c r="AA2" s="32"/>
      <c r="AB2" s="32"/>
      <c r="AC2" s="32"/>
      <c r="AD2" s="32"/>
      <c r="AE2" s="32"/>
      <c r="AF2" s="32"/>
    </row>
    <row r="3" spans="1:32" ht="32.25" customHeight="1" x14ac:dyDescent="0.25">
      <c r="A3" s="61" t="s">
        <v>61</v>
      </c>
      <c r="B3" s="61"/>
      <c r="C3" s="61"/>
      <c r="D3" s="61"/>
      <c r="E3" s="61"/>
      <c r="F3" s="61"/>
      <c r="G3" s="61"/>
      <c r="H3" s="61"/>
      <c r="I3" s="61"/>
      <c r="J3" s="61"/>
      <c r="K3" s="61"/>
      <c r="L3" s="61"/>
      <c r="M3" s="52" t="s">
        <v>62</v>
      </c>
      <c r="N3" s="52"/>
      <c r="O3" s="52"/>
      <c r="P3" s="52"/>
      <c r="Q3" s="52"/>
      <c r="R3" s="52"/>
      <c r="S3" s="52"/>
      <c r="T3" s="52"/>
      <c r="U3" s="52"/>
      <c r="V3" s="52"/>
      <c r="W3" s="52"/>
      <c r="X3" s="52"/>
      <c r="Y3" s="52"/>
      <c r="Z3" s="62" t="s">
        <v>63</v>
      </c>
      <c r="AA3" s="62"/>
      <c r="AB3" s="62"/>
      <c r="AC3" s="62"/>
      <c r="AD3" s="62"/>
      <c r="AE3" s="62"/>
      <c r="AF3" s="62"/>
    </row>
    <row r="4" spans="1:32" ht="51.6" customHeight="1" x14ac:dyDescent="0.25">
      <c r="A4" s="53" t="s">
        <v>57</v>
      </c>
      <c r="B4" s="53" t="s">
        <v>71</v>
      </c>
      <c r="C4" s="53" t="s">
        <v>59</v>
      </c>
      <c r="D4" s="42" t="s">
        <v>81</v>
      </c>
      <c r="E4" s="42" t="s">
        <v>74</v>
      </c>
      <c r="F4" s="42" t="s">
        <v>204</v>
      </c>
      <c r="G4" s="42" t="s">
        <v>60</v>
      </c>
      <c r="H4" s="42" t="s">
        <v>79</v>
      </c>
      <c r="I4" s="42" t="s">
        <v>58</v>
      </c>
      <c r="J4" s="42" t="s">
        <v>78</v>
      </c>
      <c r="K4" s="42" t="s">
        <v>56</v>
      </c>
      <c r="L4" s="42" t="s">
        <v>196</v>
      </c>
      <c r="M4" s="42" t="s">
        <v>83</v>
      </c>
      <c r="N4" s="54" t="s">
        <v>0</v>
      </c>
      <c r="O4" s="54" t="s">
        <v>1</v>
      </c>
      <c r="P4" s="54" t="s">
        <v>2</v>
      </c>
      <c r="Q4" s="42" t="s">
        <v>3</v>
      </c>
      <c r="R4" s="42" t="s">
        <v>4</v>
      </c>
      <c r="S4" s="42" t="s">
        <v>5</v>
      </c>
      <c r="T4" s="55" t="s">
        <v>6</v>
      </c>
      <c r="U4" s="55" t="s">
        <v>7</v>
      </c>
      <c r="V4" s="55" t="s">
        <v>8</v>
      </c>
      <c r="W4" s="56" t="s">
        <v>9</v>
      </c>
      <c r="X4" s="56" t="s">
        <v>10</v>
      </c>
      <c r="Y4" s="56" t="s">
        <v>11</v>
      </c>
      <c r="Z4" s="57" t="s">
        <v>64</v>
      </c>
      <c r="AA4" s="57" t="s">
        <v>65</v>
      </c>
      <c r="AB4" s="57" t="s">
        <v>66</v>
      </c>
      <c r="AC4" s="57" t="s">
        <v>67</v>
      </c>
      <c r="AD4" s="57" t="s">
        <v>68</v>
      </c>
      <c r="AE4" s="57" t="s">
        <v>69</v>
      </c>
      <c r="AF4" s="57" t="s">
        <v>70</v>
      </c>
    </row>
    <row r="5" spans="1:32" s="31" customFormat="1" ht="46.5" customHeight="1" x14ac:dyDescent="0.25">
      <c r="A5" s="29" t="s">
        <v>32</v>
      </c>
      <c r="B5" s="33" t="s">
        <v>371</v>
      </c>
      <c r="C5" s="45" t="str">
        <f>'PLAN DE CAPACITACION 2026'!B2</f>
        <v xml:space="preserve">	Elaboración de Cartas de Control</v>
      </c>
      <c r="D5" s="32" t="str">
        <f>'PLAN DE CAPACITACION 2026'!C6</f>
        <v xml:space="preserve">Subgerencia de Proyectos </v>
      </c>
      <c r="E5" s="33" t="s">
        <v>328</v>
      </c>
      <c r="F5" s="33" t="s">
        <v>86</v>
      </c>
      <c r="G5" s="33" t="s">
        <v>198</v>
      </c>
      <c r="H5" s="33">
        <v>2</v>
      </c>
      <c r="I5" s="33" t="s">
        <v>199</v>
      </c>
      <c r="J5" s="33">
        <v>5</v>
      </c>
      <c r="K5" s="34" t="s">
        <v>329</v>
      </c>
      <c r="L5" s="33" t="s">
        <v>331</v>
      </c>
      <c r="M5" s="33" t="s">
        <v>205</v>
      </c>
      <c r="N5" s="33"/>
      <c r="O5" s="47"/>
      <c r="P5" s="26" t="s">
        <v>82</v>
      </c>
      <c r="Q5" s="45"/>
      <c r="R5" s="45"/>
      <c r="S5" s="45"/>
      <c r="T5" s="45"/>
      <c r="U5" s="45"/>
      <c r="V5" s="45"/>
      <c r="W5" s="45"/>
      <c r="X5" s="45"/>
      <c r="Y5" s="45"/>
      <c r="Z5" s="45"/>
      <c r="AA5" s="45"/>
      <c r="AB5" s="45"/>
      <c r="AC5" s="45"/>
      <c r="AD5" s="45"/>
      <c r="AE5" s="45"/>
      <c r="AF5" s="45"/>
    </row>
    <row r="6" spans="1:32" s="31" customFormat="1" ht="81.75" customHeight="1" x14ac:dyDescent="0.25">
      <c r="A6" s="29" t="s">
        <v>33</v>
      </c>
      <c r="B6" s="46" t="s">
        <v>372</v>
      </c>
      <c r="C6" s="47" t="str">
        <f>'PLAN DE CAPACITACION 2026'!B3</f>
        <v>Rol y responsabilidad de diseñadores, contratistas, interventores y supervisores en la ejecución de obras de acueducto y alcantarillado sanitario</v>
      </c>
      <c r="D6" s="32" t="str">
        <f>'PLAN DE CAPACITACION 2026'!C7</f>
        <v xml:space="preserve">Subgerencia de Proyectos </v>
      </c>
      <c r="E6" s="33" t="s">
        <v>88</v>
      </c>
      <c r="F6" s="33" t="s">
        <v>89</v>
      </c>
      <c r="G6" s="33" t="s">
        <v>129</v>
      </c>
      <c r="H6" s="33">
        <v>4</v>
      </c>
      <c r="I6" s="33" t="s">
        <v>198</v>
      </c>
      <c r="J6" s="33">
        <v>15</v>
      </c>
      <c r="K6" s="34" t="s">
        <v>329</v>
      </c>
      <c r="L6" s="33" t="s">
        <v>330</v>
      </c>
      <c r="M6" s="33" t="s">
        <v>206</v>
      </c>
      <c r="N6" s="33"/>
      <c r="O6" s="47"/>
      <c r="P6" s="47"/>
      <c r="Q6" s="25" t="s">
        <v>82</v>
      </c>
      <c r="R6" s="47"/>
      <c r="S6" s="45"/>
      <c r="T6" s="45"/>
      <c r="U6" s="45"/>
      <c r="V6" s="45"/>
      <c r="W6" s="45"/>
      <c r="X6" s="45"/>
      <c r="Y6" s="45"/>
      <c r="Z6" s="45"/>
      <c r="AA6" s="45"/>
      <c r="AB6" s="45"/>
      <c r="AC6" s="45"/>
      <c r="AD6" s="45"/>
      <c r="AE6" s="45"/>
      <c r="AF6" s="45"/>
    </row>
    <row r="7" spans="1:32" s="31" customFormat="1" ht="81" customHeight="1" x14ac:dyDescent="0.25">
      <c r="A7" s="29" t="s">
        <v>34</v>
      </c>
      <c r="B7" s="46" t="s">
        <v>371</v>
      </c>
      <c r="C7" s="47" t="str">
        <f>'PLAN DE CAPACITACION 2026'!B4</f>
        <v>Planeación Urbana Y Disponibilidades En El Marco De ESG</v>
      </c>
      <c r="D7" s="32" t="str">
        <f>'PLAN DE CAPACITACION 2026'!C8</f>
        <v xml:space="preserve">Subgerencia de Proyectos </v>
      </c>
      <c r="E7" s="33" t="s">
        <v>91</v>
      </c>
      <c r="F7" s="33" t="s">
        <v>92</v>
      </c>
      <c r="G7" s="33" t="s">
        <v>198</v>
      </c>
      <c r="H7" s="33">
        <v>2</v>
      </c>
      <c r="I7" s="33" t="s">
        <v>199</v>
      </c>
      <c r="J7" s="33">
        <v>15</v>
      </c>
      <c r="K7" s="34"/>
      <c r="L7" s="33" t="s">
        <v>201</v>
      </c>
      <c r="M7" s="33" t="s">
        <v>205</v>
      </c>
      <c r="N7" s="33"/>
      <c r="O7" s="47"/>
      <c r="P7" s="47"/>
      <c r="Q7" s="47"/>
      <c r="R7" s="25" t="s">
        <v>82</v>
      </c>
      <c r="S7" s="45"/>
      <c r="T7" s="45"/>
      <c r="U7" s="45"/>
      <c r="V7" s="45"/>
      <c r="W7" s="45"/>
      <c r="X7" s="45"/>
      <c r="Y7" s="45"/>
      <c r="Z7" s="45"/>
      <c r="AA7" s="45"/>
      <c r="AB7" s="45"/>
      <c r="AC7" s="45"/>
      <c r="AD7" s="45"/>
      <c r="AE7" s="45"/>
      <c r="AF7" s="45"/>
    </row>
    <row r="8" spans="1:32" s="31" customFormat="1" ht="72.75" customHeight="1" x14ac:dyDescent="0.25">
      <c r="A8" s="29" t="s">
        <v>17</v>
      </c>
      <c r="B8" s="46" t="s">
        <v>373</v>
      </c>
      <c r="C8" s="35" t="str">
        <f>'PLAN DE CAPACITACION 2026'!B5</f>
        <v>Stakeholders (interesados)</v>
      </c>
      <c r="D8" s="32" t="s">
        <v>105</v>
      </c>
      <c r="E8" s="33" t="s">
        <v>94</v>
      </c>
      <c r="F8" s="33" t="s">
        <v>332</v>
      </c>
      <c r="G8" s="33" t="s">
        <v>129</v>
      </c>
      <c r="H8" s="33">
        <v>2</v>
      </c>
      <c r="I8" s="33" t="s">
        <v>199</v>
      </c>
      <c r="J8" s="33">
        <v>30</v>
      </c>
      <c r="K8" s="34" t="s">
        <v>329</v>
      </c>
      <c r="L8" s="33" t="s">
        <v>203</v>
      </c>
      <c r="M8" s="33" t="s">
        <v>206</v>
      </c>
      <c r="N8" s="33"/>
      <c r="O8" s="33"/>
      <c r="P8" s="47"/>
      <c r="Q8" s="25" t="s">
        <v>82</v>
      </c>
      <c r="R8" s="47"/>
      <c r="S8" s="45"/>
      <c r="T8" s="45"/>
      <c r="U8" s="45"/>
      <c r="V8" s="45"/>
      <c r="W8" s="45"/>
      <c r="X8" s="45"/>
      <c r="Y8" s="45"/>
      <c r="Z8" s="45"/>
      <c r="AA8" s="45"/>
      <c r="AB8" s="45"/>
      <c r="AC8" s="45"/>
      <c r="AD8" s="45"/>
      <c r="AE8" s="45"/>
      <c r="AF8" s="45"/>
    </row>
    <row r="9" spans="1:32" ht="67.5" customHeight="1" x14ac:dyDescent="0.25">
      <c r="A9" s="29" t="s">
        <v>18</v>
      </c>
      <c r="B9" s="46" t="s">
        <v>373</v>
      </c>
      <c r="C9" s="35" t="str">
        <f>'PLAN DE CAPACITACION 2026'!B6</f>
        <v xml:space="preserve">Trabajo en equipo </v>
      </c>
      <c r="D9" s="32" t="s">
        <v>333</v>
      </c>
      <c r="E9" s="33" t="s">
        <v>334</v>
      </c>
      <c r="F9" s="33" t="s">
        <v>98</v>
      </c>
      <c r="G9" s="33" t="s">
        <v>129</v>
      </c>
      <c r="H9" s="33">
        <v>2</v>
      </c>
      <c r="I9" s="33" t="s">
        <v>199</v>
      </c>
      <c r="J9" s="33">
        <v>30</v>
      </c>
      <c r="K9" s="34" t="s">
        <v>329</v>
      </c>
      <c r="L9" s="33" t="s">
        <v>203</v>
      </c>
      <c r="M9" s="33" t="s">
        <v>206</v>
      </c>
      <c r="N9" s="33"/>
      <c r="O9" s="47"/>
      <c r="P9" s="47"/>
      <c r="Q9" s="32"/>
      <c r="R9" s="32"/>
      <c r="S9" s="32"/>
      <c r="T9" s="27" t="s">
        <v>82</v>
      </c>
      <c r="U9" s="32"/>
      <c r="V9" s="32"/>
      <c r="W9" s="32"/>
      <c r="X9" s="32"/>
      <c r="Y9" s="32"/>
      <c r="Z9" s="32"/>
      <c r="AA9" s="32"/>
      <c r="AB9" s="32"/>
      <c r="AC9" s="45"/>
      <c r="AD9" s="32"/>
      <c r="AE9" s="32"/>
      <c r="AF9" s="32"/>
    </row>
    <row r="10" spans="1:32" ht="48" customHeight="1" x14ac:dyDescent="0.25">
      <c r="A10" s="29" t="s">
        <v>19</v>
      </c>
      <c r="B10" s="46" t="s">
        <v>371</v>
      </c>
      <c r="C10" s="35" t="str">
        <f>'PLAN DE CAPACITACION 2026'!B7</f>
        <v>Auditor Interno ISO/IEC 17025:2017</v>
      </c>
      <c r="D10" s="32" t="s">
        <v>105</v>
      </c>
      <c r="E10" s="33" t="s">
        <v>100</v>
      </c>
      <c r="F10" s="33" t="s">
        <v>101</v>
      </c>
      <c r="G10" s="33" t="s">
        <v>129</v>
      </c>
      <c r="H10" s="33">
        <v>40</v>
      </c>
      <c r="I10" s="33" t="s">
        <v>199</v>
      </c>
      <c r="J10" s="33">
        <v>3</v>
      </c>
      <c r="K10" s="38">
        <v>8000000</v>
      </c>
      <c r="L10" s="33" t="s">
        <v>306</v>
      </c>
      <c r="M10" s="33" t="s">
        <v>205</v>
      </c>
      <c r="N10" s="33"/>
      <c r="O10" s="47"/>
      <c r="P10" s="32"/>
      <c r="Q10" s="32"/>
      <c r="R10" s="36"/>
      <c r="S10" s="32"/>
      <c r="T10" s="41"/>
      <c r="U10" s="32"/>
      <c r="V10" s="32"/>
      <c r="W10" s="43" t="s">
        <v>82</v>
      </c>
      <c r="X10" s="32"/>
      <c r="Y10" s="32"/>
      <c r="Z10" s="32"/>
      <c r="AA10" s="32"/>
      <c r="AB10" s="32"/>
      <c r="AC10" s="45"/>
      <c r="AD10" s="32"/>
      <c r="AE10" s="32"/>
      <c r="AF10" s="32"/>
    </row>
    <row r="11" spans="1:32" ht="43.5" customHeight="1" x14ac:dyDescent="0.25">
      <c r="A11" s="29" t="s">
        <v>355</v>
      </c>
      <c r="B11" s="46" t="s">
        <v>371</v>
      </c>
      <c r="C11" s="58" t="str">
        <f>'PLAN DE CAPACITACION 2026'!B10</f>
        <v xml:space="preserve">Normas de Tránsito </v>
      </c>
      <c r="D11" s="32" t="s">
        <v>335</v>
      </c>
      <c r="E11" s="33" t="s">
        <v>109</v>
      </c>
      <c r="F11" s="33" t="s">
        <v>110</v>
      </c>
      <c r="G11" s="33" t="s">
        <v>129</v>
      </c>
      <c r="H11" s="33">
        <v>2</v>
      </c>
      <c r="I11" s="33" t="s">
        <v>199</v>
      </c>
      <c r="J11" s="33">
        <v>30</v>
      </c>
      <c r="K11" s="34"/>
      <c r="L11" s="33" t="s">
        <v>255</v>
      </c>
      <c r="M11" s="33" t="s">
        <v>206</v>
      </c>
      <c r="N11" s="33"/>
      <c r="O11" s="32"/>
      <c r="P11" s="32"/>
      <c r="Q11" s="32"/>
      <c r="R11" s="32"/>
      <c r="S11" s="32"/>
      <c r="T11" s="27" t="s">
        <v>82</v>
      </c>
      <c r="U11" s="32"/>
      <c r="V11" s="32"/>
      <c r="W11" s="32"/>
      <c r="X11" s="32"/>
      <c r="Y11" s="32"/>
      <c r="Z11" s="32"/>
      <c r="AA11" s="32"/>
      <c r="AB11" s="32"/>
      <c r="AC11" s="45"/>
      <c r="AD11" s="32"/>
      <c r="AE11" s="32"/>
      <c r="AF11" s="32"/>
    </row>
    <row r="12" spans="1:32" ht="56.25" customHeight="1" x14ac:dyDescent="0.25">
      <c r="A12" s="29" t="s">
        <v>356</v>
      </c>
      <c r="B12" s="46" t="s">
        <v>371</v>
      </c>
      <c r="C12" s="48" t="str">
        <f>'PLAN DE CAPACITACION 2026'!B11</f>
        <v>Capacitación En Manejo De Vehículo De Tracción (Volquetas)</v>
      </c>
      <c r="D12" s="32" t="s">
        <v>335</v>
      </c>
      <c r="E12" s="33" t="s">
        <v>112</v>
      </c>
      <c r="F12" s="33" t="s">
        <v>113</v>
      </c>
      <c r="G12" s="33" t="s">
        <v>129</v>
      </c>
      <c r="H12" s="33">
        <v>2</v>
      </c>
      <c r="I12" s="33" t="s">
        <v>199</v>
      </c>
      <c r="J12" s="33">
        <v>10</v>
      </c>
      <c r="K12" s="34"/>
      <c r="L12" s="33" t="s">
        <v>256</v>
      </c>
      <c r="M12" s="33" t="s">
        <v>205</v>
      </c>
      <c r="N12" s="33"/>
      <c r="O12" s="32"/>
      <c r="P12" s="32"/>
      <c r="Q12" s="32"/>
      <c r="R12" s="32"/>
      <c r="S12" s="32"/>
      <c r="T12" s="32"/>
      <c r="U12" s="27" t="s">
        <v>82</v>
      </c>
      <c r="V12" s="32"/>
      <c r="W12" s="32"/>
      <c r="X12" s="32"/>
      <c r="Y12" s="32"/>
      <c r="Z12" s="32"/>
      <c r="AA12" s="32"/>
      <c r="AB12" s="32"/>
      <c r="AC12" s="45"/>
      <c r="AD12" s="32"/>
      <c r="AE12" s="32"/>
      <c r="AF12" s="32"/>
    </row>
    <row r="13" spans="1:32" ht="62.25" customHeight="1" x14ac:dyDescent="0.25">
      <c r="A13" s="29" t="s">
        <v>20</v>
      </c>
      <c r="B13" s="46" t="s">
        <v>371</v>
      </c>
      <c r="C13" s="48" t="str">
        <f>'PLAN DE CAPACITACION 2026'!B12</f>
        <v>Procesos Y Procedimientos Internos Portafolio De Servicios</v>
      </c>
      <c r="D13" s="32" t="s">
        <v>335</v>
      </c>
      <c r="E13" s="33" t="s">
        <v>115</v>
      </c>
      <c r="F13" s="33" t="s">
        <v>116</v>
      </c>
      <c r="G13" s="33" t="s">
        <v>129</v>
      </c>
      <c r="H13" s="33">
        <v>2</v>
      </c>
      <c r="I13" s="33" t="s">
        <v>200</v>
      </c>
      <c r="J13" s="33">
        <v>30</v>
      </c>
      <c r="K13" s="34" t="s">
        <v>329</v>
      </c>
      <c r="L13" s="33" t="s">
        <v>257</v>
      </c>
      <c r="M13" s="33" t="s">
        <v>206</v>
      </c>
      <c r="N13" s="33"/>
      <c r="O13" s="26" t="s">
        <v>82</v>
      </c>
      <c r="P13" s="32"/>
      <c r="Q13" s="32"/>
      <c r="R13" s="32"/>
      <c r="S13" s="25" t="s">
        <v>82</v>
      </c>
      <c r="T13" s="32"/>
      <c r="U13" s="32"/>
      <c r="V13" s="32"/>
      <c r="W13" s="32"/>
      <c r="X13" s="32"/>
      <c r="Y13" s="32"/>
      <c r="Z13" s="32"/>
      <c r="AA13" s="32"/>
      <c r="AB13" s="32"/>
      <c r="AC13" s="45"/>
      <c r="AD13" s="32"/>
      <c r="AE13" s="32"/>
      <c r="AF13" s="32"/>
    </row>
    <row r="14" spans="1:32" ht="52.5" customHeight="1" x14ac:dyDescent="0.25">
      <c r="A14" s="29" t="s">
        <v>21</v>
      </c>
      <c r="B14" s="46" t="s">
        <v>371</v>
      </c>
      <c r="C14" s="35" t="str">
        <f>'PLAN DE CAPACITACION 2026'!B13</f>
        <v>Cátedra AGN</v>
      </c>
      <c r="D14" s="32" t="str">
        <f>'PLAN DE CAPACITACION 2026'!C17</f>
        <v xml:space="preserve">Secretaria General </v>
      </c>
      <c r="E14" s="33" t="s">
        <v>119</v>
      </c>
      <c r="F14" s="33" t="s">
        <v>120</v>
      </c>
      <c r="G14" s="33" t="s">
        <v>121</v>
      </c>
      <c r="H14" s="33">
        <v>2</v>
      </c>
      <c r="I14" s="33" t="s">
        <v>199</v>
      </c>
      <c r="J14" s="33">
        <v>15</v>
      </c>
      <c r="K14" s="34" t="s">
        <v>329</v>
      </c>
      <c r="L14" s="33" t="s">
        <v>258</v>
      </c>
      <c r="M14" s="33" t="s">
        <v>206</v>
      </c>
      <c r="N14" s="33"/>
      <c r="O14" s="32"/>
      <c r="P14" s="26" t="s">
        <v>82</v>
      </c>
      <c r="Q14" s="41"/>
      <c r="R14" s="32"/>
      <c r="S14" s="32"/>
      <c r="T14" s="32"/>
      <c r="U14" s="32"/>
      <c r="V14" s="41"/>
      <c r="W14" s="32"/>
      <c r="X14" s="32"/>
      <c r="Y14" s="32"/>
      <c r="Z14" s="32"/>
      <c r="AA14" s="32"/>
      <c r="AB14" s="32"/>
      <c r="AC14" s="45"/>
      <c r="AD14" s="32"/>
      <c r="AE14" s="32"/>
      <c r="AF14" s="32"/>
    </row>
    <row r="15" spans="1:32" s="37" customFormat="1" ht="54" customHeight="1" x14ac:dyDescent="0.25">
      <c r="A15" s="29" t="s">
        <v>22</v>
      </c>
      <c r="B15" s="46" t="s">
        <v>371</v>
      </c>
      <c r="C15" s="49" t="str">
        <f>'PLAN DE CAPACITACION 2026'!B14</f>
        <v>Diagnóstico Integral de Archivos</v>
      </c>
      <c r="D15" s="32" t="s">
        <v>118</v>
      </c>
      <c r="E15" s="33" t="s">
        <v>123</v>
      </c>
      <c r="F15" s="33" t="s">
        <v>124</v>
      </c>
      <c r="G15" s="33" t="s">
        <v>121</v>
      </c>
      <c r="H15" s="33">
        <v>2</v>
      </c>
      <c r="I15" s="33" t="s">
        <v>200</v>
      </c>
      <c r="J15" s="33">
        <v>15</v>
      </c>
      <c r="K15" s="34"/>
      <c r="L15" s="33" t="s">
        <v>259</v>
      </c>
      <c r="M15" s="33" t="s">
        <v>206</v>
      </c>
      <c r="N15" s="33"/>
      <c r="O15" s="26" t="s">
        <v>82</v>
      </c>
      <c r="P15" s="32"/>
      <c r="Q15" s="32"/>
      <c r="R15" s="32"/>
      <c r="S15" s="32"/>
      <c r="T15" s="32"/>
      <c r="U15" s="32"/>
      <c r="V15" s="41"/>
      <c r="W15" s="32"/>
      <c r="X15" s="32"/>
      <c r="Y15" s="32"/>
      <c r="Z15" s="35"/>
      <c r="AA15" s="35"/>
      <c r="AB15" s="35"/>
      <c r="AC15" s="30"/>
      <c r="AD15" s="35"/>
      <c r="AE15" s="35"/>
      <c r="AF15" s="35"/>
    </row>
    <row r="16" spans="1:32" ht="54" customHeight="1" x14ac:dyDescent="0.25">
      <c r="A16" s="29" t="s">
        <v>23</v>
      </c>
      <c r="B16" s="46" t="s">
        <v>371</v>
      </c>
      <c r="C16" s="48" t="str">
        <f>'PLAN DE CAPACITACION 2026'!B15</f>
        <v>Plan Institucional de Archivos (PINAR)</v>
      </c>
      <c r="D16" s="32" t="s">
        <v>118</v>
      </c>
      <c r="E16" s="33" t="s">
        <v>126</v>
      </c>
      <c r="F16" s="33" t="s">
        <v>127</v>
      </c>
      <c r="G16" s="33" t="s">
        <v>121</v>
      </c>
      <c r="H16" s="33">
        <v>2</v>
      </c>
      <c r="I16" s="33" t="s">
        <v>199</v>
      </c>
      <c r="J16" s="33">
        <v>15</v>
      </c>
      <c r="K16" s="34"/>
      <c r="L16" s="33" t="s">
        <v>258</v>
      </c>
      <c r="M16" s="33" t="s">
        <v>206</v>
      </c>
      <c r="N16" s="33"/>
      <c r="O16" s="32"/>
      <c r="P16" s="32"/>
      <c r="Q16" s="32"/>
      <c r="R16" s="25" t="s">
        <v>82</v>
      </c>
      <c r="S16" s="32"/>
      <c r="T16" s="32"/>
      <c r="U16" s="32"/>
      <c r="V16" s="32"/>
      <c r="W16" s="28" t="s">
        <v>82</v>
      </c>
      <c r="X16" s="32"/>
      <c r="Y16" s="32"/>
      <c r="Z16" s="32"/>
      <c r="AA16" s="32"/>
      <c r="AB16" s="32"/>
      <c r="AC16" s="45"/>
      <c r="AD16" s="32"/>
      <c r="AE16" s="32"/>
      <c r="AF16" s="32"/>
    </row>
    <row r="17" spans="1:32" ht="54.75" customHeight="1" x14ac:dyDescent="0.25">
      <c r="A17" s="29" t="s">
        <v>72</v>
      </c>
      <c r="B17" s="46" t="s">
        <v>371</v>
      </c>
      <c r="C17" s="32" t="str">
        <f>'PLAN DE CAPACITACION 2026'!B17</f>
        <v>Gestión Disciplinaria</v>
      </c>
      <c r="D17" s="32" t="s">
        <v>118</v>
      </c>
      <c r="E17" s="33" t="s">
        <v>133</v>
      </c>
      <c r="F17" s="33" t="s">
        <v>134</v>
      </c>
      <c r="G17" s="33" t="s">
        <v>129</v>
      </c>
      <c r="H17" s="33">
        <v>2</v>
      </c>
      <c r="I17" s="33" t="s">
        <v>200</v>
      </c>
      <c r="J17" s="33">
        <v>30</v>
      </c>
      <c r="K17" s="34"/>
      <c r="L17" s="33" t="s">
        <v>259</v>
      </c>
      <c r="M17" s="33" t="s">
        <v>206</v>
      </c>
      <c r="N17" s="33"/>
      <c r="O17" s="33"/>
      <c r="P17" s="26" t="s">
        <v>82</v>
      </c>
      <c r="Q17" s="32"/>
      <c r="R17" s="32"/>
      <c r="S17" s="32"/>
      <c r="T17" s="32"/>
      <c r="U17" s="32"/>
      <c r="V17" s="32"/>
      <c r="W17" s="32"/>
      <c r="X17" s="32"/>
      <c r="Y17" s="32"/>
      <c r="Z17" s="32"/>
      <c r="AA17" s="32"/>
      <c r="AB17" s="32"/>
      <c r="AC17" s="45"/>
      <c r="AD17" s="32"/>
      <c r="AE17" s="32"/>
      <c r="AF17" s="32"/>
    </row>
    <row r="18" spans="1:32" ht="58.5" customHeight="1" x14ac:dyDescent="0.25">
      <c r="A18" s="29" t="s">
        <v>24</v>
      </c>
      <c r="B18" s="46" t="s">
        <v>371</v>
      </c>
      <c r="C18" s="32" t="str">
        <f>'PLAN DE CAPACITACION 2026'!B18</f>
        <v>Formación  Estratégica en  análisis de Datos con Power BI para la Gestión de Servicios Públicos</v>
      </c>
      <c r="D18" s="32" t="str">
        <f>'PLAN DE CAPACITACION 2026'!C22</f>
        <v xml:space="preserve">Direccion Administrativa y Financiera </v>
      </c>
      <c r="E18" s="33" t="s">
        <v>137</v>
      </c>
      <c r="F18" s="33" t="s">
        <v>138</v>
      </c>
      <c r="G18" s="33" t="s">
        <v>129</v>
      </c>
      <c r="H18" s="33">
        <v>8</v>
      </c>
      <c r="I18" s="33" t="s">
        <v>254</v>
      </c>
      <c r="J18" s="33">
        <v>15</v>
      </c>
      <c r="K18" s="34">
        <v>10000000</v>
      </c>
      <c r="L18" s="33" t="s">
        <v>197</v>
      </c>
      <c r="M18" s="33" t="s">
        <v>206</v>
      </c>
      <c r="N18" s="33"/>
      <c r="O18" s="32"/>
      <c r="P18" s="32"/>
      <c r="Q18" s="32"/>
      <c r="R18" s="32"/>
      <c r="S18" s="32"/>
      <c r="T18" s="32"/>
      <c r="U18" s="32"/>
      <c r="V18" s="27" t="s">
        <v>82</v>
      </c>
      <c r="W18" s="32"/>
      <c r="X18" s="32"/>
      <c r="Y18" s="32"/>
      <c r="Z18" s="32"/>
      <c r="AA18" s="32"/>
      <c r="AB18" s="32"/>
      <c r="AC18" s="45"/>
      <c r="AD18" s="32"/>
      <c r="AE18" s="32"/>
      <c r="AF18" s="32"/>
    </row>
    <row r="19" spans="1:32" ht="75.75" customHeight="1" x14ac:dyDescent="0.25">
      <c r="A19" s="29" t="s">
        <v>357</v>
      </c>
      <c r="B19" s="46" t="s">
        <v>371</v>
      </c>
      <c r="C19" s="32" t="str">
        <f>'PLAN DE CAPACITACION 2026'!B19</f>
        <v>Normativas - MIPG</v>
      </c>
      <c r="D19" s="33" t="s">
        <v>135</v>
      </c>
      <c r="E19" s="33" t="s">
        <v>140</v>
      </c>
      <c r="F19" s="33" t="s">
        <v>141</v>
      </c>
      <c r="G19" s="33" t="s">
        <v>198</v>
      </c>
      <c r="H19" s="33">
        <v>4</v>
      </c>
      <c r="I19" s="33" t="s">
        <v>254</v>
      </c>
      <c r="J19" s="33">
        <v>30</v>
      </c>
      <c r="K19" s="34"/>
      <c r="L19" s="33" t="s">
        <v>261</v>
      </c>
      <c r="M19" s="33" t="s">
        <v>206</v>
      </c>
      <c r="N19" s="33"/>
      <c r="O19" s="33"/>
      <c r="P19" s="33"/>
      <c r="Q19" s="25" t="s">
        <v>82</v>
      </c>
      <c r="R19" s="32"/>
      <c r="S19" s="32"/>
      <c r="T19" s="32"/>
      <c r="U19" s="32"/>
      <c r="V19" s="32"/>
      <c r="W19" s="32"/>
      <c r="X19" s="32"/>
      <c r="Y19" s="32"/>
      <c r="Z19" s="32"/>
      <c r="AA19" s="32"/>
      <c r="AB19" s="32"/>
      <c r="AC19" s="45"/>
      <c r="AD19" s="32"/>
      <c r="AE19" s="32"/>
      <c r="AF19" s="32"/>
    </row>
    <row r="20" spans="1:32" ht="70.5" customHeight="1" x14ac:dyDescent="0.25">
      <c r="A20" s="29" t="s">
        <v>25</v>
      </c>
      <c r="B20" s="46" t="s">
        <v>371</v>
      </c>
      <c r="C20" s="32" t="str">
        <f>'PLAN DE CAPACITACION 2026'!B20</f>
        <v>Construcción, análisis e interpretación de indicadores</v>
      </c>
      <c r="D20" s="33" t="s">
        <v>135</v>
      </c>
      <c r="E20" s="33" t="s">
        <v>143</v>
      </c>
      <c r="F20" s="33" t="s">
        <v>144</v>
      </c>
      <c r="G20" s="33" t="s">
        <v>121</v>
      </c>
      <c r="H20" s="33">
        <v>4</v>
      </c>
      <c r="I20" s="33" t="s">
        <v>254</v>
      </c>
      <c r="J20" s="33">
        <v>12</v>
      </c>
      <c r="K20" s="34"/>
      <c r="L20" s="33" t="s">
        <v>262</v>
      </c>
      <c r="M20" s="33" t="s">
        <v>206</v>
      </c>
      <c r="N20" s="33"/>
      <c r="O20" s="32"/>
      <c r="P20" s="32"/>
      <c r="Q20" s="32"/>
      <c r="R20" s="25" t="s">
        <v>82</v>
      </c>
      <c r="S20" s="32"/>
      <c r="T20" s="32"/>
      <c r="U20" s="32"/>
      <c r="V20" s="32"/>
      <c r="W20" s="32"/>
      <c r="X20" s="32"/>
      <c r="Y20" s="32"/>
      <c r="Z20" s="32"/>
      <c r="AA20" s="32"/>
      <c r="AB20" s="32"/>
      <c r="AC20" s="45"/>
      <c r="AD20" s="32"/>
      <c r="AE20" s="32"/>
      <c r="AF20" s="32"/>
    </row>
    <row r="21" spans="1:32" s="63" customFormat="1" ht="105.75" customHeight="1" x14ac:dyDescent="0.25">
      <c r="A21" s="29" t="s">
        <v>26</v>
      </c>
      <c r="B21" s="46" t="s">
        <v>372</v>
      </c>
      <c r="C21" s="32" t="str">
        <f>'PLAN DE CAPACITACION 2026'!B21</f>
        <v>Planes de Mejoramiento Estratégico para el Cumplimiento Efectivo del MIPG y Optimización de Resultados FURAG 2025 - 2026 . Diseño, Articulación y Seguimiento de Planes de Acción Basados en el IDI y el Enfoque de Líneas de Defensa.</v>
      </c>
      <c r="D21" s="33" t="s">
        <v>135</v>
      </c>
      <c r="E21" s="33" t="s">
        <v>146</v>
      </c>
      <c r="F21" s="33" t="s">
        <v>147</v>
      </c>
      <c r="G21" s="33" t="s">
        <v>198</v>
      </c>
      <c r="H21" s="33">
        <v>4</v>
      </c>
      <c r="I21" s="33" t="s">
        <v>254</v>
      </c>
      <c r="J21" s="33">
        <v>12</v>
      </c>
      <c r="K21" s="34"/>
      <c r="L21" s="33" t="s">
        <v>261</v>
      </c>
      <c r="M21" s="33" t="s">
        <v>206</v>
      </c>
      <c r="N21" s="33"/>
      <c r="O21" s="32"/>
      <c r="P21" s="32"/>
      <c r="Q21" s="32"/>
      <c r="R21" s="33"/>
      <c r="S21" s="25" t="s">
        <v>82</v>
      </c>
      <c r="T21" s="32"/>
      <c r="U21" s="32"/>
      <c r="V21" s="32"/>
      <c r="W21" s="32"/>
      <c r="X21" s="32"/>
      <c r="Y21" s="32"/>
      <c r="Z21" s="33"/>
      <c r="AA21" s="33"/>
      <c r="AB21" s="33"/>
      <c r="AC21" s="45"/>
      <c r="AD21" s="33"/>
      <c r="AE21" s="33"/>
      <c r="AF21" s="33"/>
    </row>
    <row r="22" spans="1:32" s="63" customFormat="1" ht="64.5" customHeight="1" x14ac:dyDescent="0.25">
      <c r="A22" s="29" t="s">
        <v>27</v>
      </c>
      <c r="B22" s="46" t="s">
        <v>371</v>
      </c>
      <c r="C22" s="32" t="str">
        <f>'PLAN DE CAPACITACION 2026'!B22</f>
        <v>Implementación De La Ruta Del Modelo Integrado De Planeación Y Gestión (MIPG)</v>
      </c>
      <c r="D22" s="33" t="s">
        <v>135</v>
      </c>
      <c r="E22" s="33" t="s">
        <v>150</v>
      </c>
      <c r="F22" s="33" t="s">
        <v>151</v>
      </c>
      <c r="G22" s="33" t="s">
        <v>129</v>
      </c>
      <c r="H22" s="33">
        <v>4</v>
      </c>
      <c r="I22" s="33" t="s">
        <v>200</v>
      </c>
      <c r="J22" s="33">
        <v>30</v>
      </c>
      <c r="K22" s="34"/>
      <c r="L22" s="33" t="s">
        <v>207</v>
      </c>
      <c r="M22" s="33" t="s">
        <v>206</v>
      </c>
      <c r="N22" s="33"/>
      <c r="O22" s="32"/>
      <c r="P22" s="26" t="s">
        <v>82</v>
      </c>
      <c r="Q22" s="32"/>
      <c r="R22" s="32"/>
      <c r="S22" s="25" t="s">
        <v>82</v>
      </c>
      <c r="T22" s="32"/>
      <c r="U22" s="32"/>
      <c r="V22" s="32"/>
      <c r="W22" s="32"/>
      <c r="X22" s="32"/>
      <c r="Y22" s="32"/>
      <c r="Z22" s="33"/>
      <c r="AA22" s="33"/>
      <c r="AB22" s="33"/>
      <c r="AC22" s="45"/>
      <c r="AD22" s="33"/>
      <c r="AE22" s="33"/>
      <c r="AF22" s="33"/>
    </row>
    <row r="23" spans="1:32" s="63" customFormat="1" ht="63.75" customHeight="1" x14ac:dyDescent="0.25">
      <c r="A23" s="29" t="s">
        <v>28</v>
      </c>
      <c r="B23" s="46" t="s">
        <v>371</v>
      </c>
      <c r="C23" s="32" t="str">
        <f>'PLAN DE CAPACITACION 2026'!B23</f>
        <v>Capacitación en gestión documental</v>
      </c>
      <c r="D23" s="33" t="s">
        <v>148</v>
      </c>
      <c r="E23" s="33" t="s">
        <v>153</v>
      </c>
      <c r="F23" s="33" t="s">
        <v>154</v>
      </c>
      <c r="G23" s="33" t="s">
        <v>129</v>
      </c>
      <c r="H23" s="33">
        <v>2</v>
      </c>
      <c r="I23" s="33" t="s">
        <v>200</v>
      </c>
      <c r="J23" s="33">
        <v>30</v>
      </c>
      <c r="K23" s="34"/>
      <c r="L23" s="33" t="s">
        <v>263</v>
      </c>
      <c r="M23" s="33" t="s">
        <v>206</v>
      </c>
      <c r="N23" s="33"/>
      <c r="O23" s="26" t="s">
        <v>82</v>
      </c>
      <c r="P23" s="32"/>
      <c r="Q23" s="32"/>
      <c r="R23" s="32"/>
      <c r="S23" s="32"/>
      <c r="T23" s="32"/>
      <c r="U23" s="27" t="s">
        <v>82</v>
      </c>
      <c r="V23" s="32"/>
      <c r="W23" s="32"/>
      <c r="X23" s="32"/>
      <c r="Y23" s="32"/>
      <c r="Z23" s="33"/>
      <c r="AA23" s="33"/>
      <c r="AB23" s="33"/>
      <c r="AC23" s="45"/>
      <c r="AD23" s="33"/>
      <c r="AE23" s="33"/>
      <c r="AF23" s="33"/>
    </row>
    <row r="24" spans="1:32" s="63" customFormat="1" ht="66.75" customHeight="1" x14ac:dyDescent="0.25">
      <c r="A24" s="29" t="s">
        <v>35</v>
      </c>
      <c r="B24" s="46" t="s">
        <v>372</v>
      </c>
      <c r="C24" s="32" t="str">
        <f>'PLAN DE CAPACITACION 2026'!B24</f>
        <v>Procesos de la Dirección Financiera</v>
      </c>
      <c r="D24" s="33" t="s">
        <v>148</v>
      </c>
      <c r="E24" s="33" t="s">
        <v>155</v>
      </c>
      <c r="F24" s="33" t="s">
        <v>156</v>
      </c>
      <c r="G24" s="33" t="s">
        <v>129</v>
      </c>
      <c r="H24" s="33">
        <v>2</v>
      </c>
      <c r="I24" s="33" t="s">
        <v>200</v>
      </c>
      <c r="J24" s="33">
        <v>30</v>
      </c>
      <c r="K24" s="34"/>
      <c r="L24" s="33" t="s">
        <v>148</v>
      </c>
      <c r="M24" s="33" t="s">
        <v>206</v>
      </c>
      <c r="N24" s="33"/>
      <c r="O24" s="32"/>
      <c r="P24" s="32"/>
      <c r="Q24" s="32"/>
      <c r="R24" s="25" t="s">
        <v>82</v>
      </c>
      <c r="S24" s="32"/>
      <c r="T24" s="32"/>
      <c r="U24" s="32"/>
      <c r="V24" s="27" t="s">
        <v>82</v>
      </c>
      <c r="W24" s="32"/>
      <c r="X24" s="32"/>
      <c r="Y24" s="32"/>
      <c r="Z24" s="33"/>
      <c r="AA24" s="33"/>
      <c r="AB24" s="33"/>
      <c r="AC24" s="45"/>
      <c r="AD24" s="33"/>
      <c r="AE24" s="33"/>
      <c r="AF24" s="33"/>
    </row>
    <row r="25" spans="1:32" s="63" customFormat="1" ht="65.25" customHeight="1" x14ac:dyDescent="0.25">
      <c r="A25" s="29" t="s">
        <v>29</v>
      </c>
      <c r="B25" s="46" t="s">
        <v>374</v>
      </c>
      <c r="C25" s="32" t="str">
        <f>'PLAN DE CAPACITACION 2026'!B25</f>
        <v>Normas ITA</v>
      </c>
      <c r="D25" s="33" t="s">
        <v>159</v>
      </c>
      <c r="E25" s="33" t="s">
        <v>160</v>
      </c>
      <c r="F25" s="33" t="s">
        <v>161</v>
      </c>
      <c r="G25" s="33" t="s">
        <v>121</v>
      </c>
      <c r="H25" s="33">
        <v>4</v>
      </c>
      <c r="I25" s="33" t="s">
        <v>254</v>
      </c>
      <c r="J25" s="33">
        <v>4</v>
      </c>
      <c r="K25" s="34"/>
      <c r="L25" s="33" t="s">
        <v>261</v>
      </c>
      <c r="M25" s="33" t="s">
        <v>205</v>
      </c>
      <c r="N25" s="33"/>
      <c r="O25" s="32"/>
      <c r="P25" s="32"/>
      <c r="Q25" s="32"/>
      <c r="R25" s="32"/>
      <c r="S25" s="25" t="s">
        <v>82</v>
      </c>
      <c r="T25" s="32"/>
      <c r="U25" s="32"/>
      <c r="V25" s="32"/>
      <c r="W25" s="32"/>
      <c r="X25" s="28" t="s">
        <v>82</v>
      </c>
      <c r="Y25" s="32"/>
      <c r="Z25" s="33"/>
      <c r="AA25" s="33"/>
      <c r="AB25" s="33"/>
      <c r="AC25" s="45"/>
      <c r="AD25" s="33"/>
      <c r="AE25" s="33"/>
      <c r="AF25" s="33"/>
    </row>
    <row r="26" spans="1:32" s="63" customFormat="1" ht="59.25" customHeight="1" x14ac:dyDescent="0.25">
      <c r="A26" s="29" t="s">
        <v>30</v>
      </c>
      <c r="B26" s="46" t="s">
        <v>374</v>
      </c>
      <c r="C26" s="32" t="str">
        <f>'PLAN DE CAPACITACION 2026'!B26</f>
        <v>Seguridad Informática</v>
      </c>
      <c r="D26" s="33" t="s">
        <v>159</v>
      </c>
      <c r="E26" s="33" t="s">
        <v>164</v>
      </c>
      <c r="F26" s="33" t="s">
        <v>163</v>
      </c>
      <c r="G26" s="33" t="s">
        <v>121</v>
      </c>
      <c r="H26" s="33">
        <v>2</v>
      </c>
      <c r="I26" s="33" t="s">
        <v>199</v>
      </c>
      <c r="J26" s="33">
        <v>4</v>
      </c>
      <c r="K26" s="34"/>
      <c r="L26" s="33" t="s">
        <v>264</v>
      </c>
      <c r="M26" s="33" t="s">
        <v>205</v>
      </c>
      <c r="N26" s="33"/>
      <c r="O26" s="32"/>
      <c r="P26" s="32"/>
      <c r="Q26" s="32"/>
      <c r="R26" s="32"/>
      <c r="S26" s="32"/>
      <c r="T26" s="27" t="s">
        <v>82</v>
      </c>
      <c r="U26" s="32"/>
      <c r="V26" s="32"/>
      <c r="W26" s="28" t="s">
        <v>82</v>
      </c>
      <c r="X26" s="32"/>
      <c r="Y26" s="32"/>
      <c r="Z26" s="33"/>
      <c r="AA26" s="33"/>
      <c r="AB26" s="33"/>
      <c r="AC26" s="45"/>
      <c r="AD26" s="33"/>
      <c r="AE26" s="33"/>
      <c r="AF26" s="33"/>
    </row>
    <row r="27" spans="1:32" s="63" customFormat="1" ht="59.25" customHeight="1" x14ac:dyDescent="0.25">
      <c r="A27" s="29" t="s">
        <v>31</v>
      </c>
      <c r="B27" s="46" t="s">
        <v>374</v>
      </c>
      <c r="C27" s="32" t="str">
        <f>'PLAN DE CAPACITACION 2026'!B27</f>
        <v>Formacion En Redes Y Comunicaciones</v>
      </c>
      <c r="D27" s="33" t="s">
        <v>159</v>
      </c>
      <c r="E27" s="32" t="s">
        <v>166</v>
      </c>
      <c r="F27" s="32" t="s">
        <v>167</v>
      </c>
      <c r="G27" s="32" t="s">
        <v>129</v>
      </c>
      <c r="H27" s="32">
        <v>4</v>
      </c>
      <c r="I27" s="32" t="s">
        <v>199</v>
      </c>
      <c r="J27" s="32">
        <v>4</v>
      </c>
      <c r="K27" s="39">
        <v>3000000</v>
      </c>
      <c r="L27" s="32" t="s">
        <v>265</v>
      </c>
      <c r="M27" s="32" t="s">
        <v>205</v>
      </c>
      <c r="N27" s="32"/>
      <c r="O27" s="32"/>
      <c r="P27" s="32"/>
      <c r="Q27" s="32"/>
      <c r="R27" s="32"/>
      <c r="S27" s="32"/>
      <c r="T27" s="32"/>
      <c r="U27" s="32"/>
      <c r="V27" s="32"/>
      <c r="W27" s="28" t="s">
        <v>82</v>
      </c>
      <c r="X27" s="32"/>
      <c r="Y27" s="32"/>
      <c r="Z27" s="33"/>
      <c r="AA27" s="33"/>
      <c r="AB27" s="33"/>
      <c r="AC27" s="45"/>
      <c r="AD27" s="33"/>
      <c r="AE27" s="33"/>
      <c r="AF27" s="33"/>
    </row>
    <row r="28" spans="1:32" s="63" customFormat="1" ht="51.75" customHeight="1" x14ac:dyDescent="0.25">
      <c r="A28" s="29" t="s">
        <v>73</v>
      </c>
      <c r="B28" s="46" t="s">
        <v>372</v>
      </c>
      <c r="C28" s="32" t="str">
        <f>'PLAN DE CAPACITACION 2026'!B28</f>
        <v>Capacitacion Contratación En Régimen Especial</v>
      </c>
      <c r="D28" s="33" t="s">
        <v>168</v>
      </c>
      <c r="E28" s="33" t="s">
        <v>169</v>
      </c>
      <c r="F28" s="33" t="s">
        <v>170</v>
      </c>
      <c r="G28" s="33" t="s">
        <v>129</v>
      </c>
      <c r="H28" s="33">
        <v>4</v>
      </c>
      <c r="I28" s="33" t="s">
        <v>199</v>
      </c>
      <c r="J28" s="33">
        <v>5</v>
      </c>
      <c r="K28" s="34"/>
      <c r="L28" s="33" t="s">
        <v>336</v>
      </c>
      <c r="M28" s="33" t="s">
        <v>205</v>
      </c>
      <c r="N28" s="33"/>
      <c r="O28" s="32"/>
      <c r="P28" s="32"/>
      <c r="Q28" s="32"/>
      <c r="R28" s="25" t="s">
        <v>82</v>
      </c>
      <c r="S28" s="32"/>
      <c r="T28" s="32"/>
      <c r="U28" s="32"/>
      <c r="V28" s="32"/>
      <c r="W28" s="32"/>
      <c r="X28" s="32"/>
      <c r="Y28" s="32"/>
      <c r="Z28" s="33"/>
      <c r="AA28" s="33"/>
      <c r="AB28" s="33"/>
      <c r="AC28" s="45"/>
      <c r="AD28" s="33"/>
      <c r="AE28" s="33"/>
      <c r="AF28" s="33"/>
    </row>
    <row r="29" spans="1:32" s="63" customFormat="1" ht="55.5" customHeight="1" x14ac:dyDescent="0.25">
      <c r="A29" s="29" t="s">
        <v>36</v>
      </c>
      <c r="B29" s="46" t="s">
        <v>372</v>
      </c>
      <c r="C29" s="32" t="str">
        <f>'PLAN DE CAPACITACION 2026'!B29</f>
        <v>Procesos Prácticos De La Plataforma SECOP II</v>
      </c>
      <c r="D29" s="33" t="s">
        <v>168</v>
      </c>
      <c r="E29" s="33" t="s">
        <v>172</v>
      </c>
      <c r="F29" s="33" t="s">
        <v>173</v>
      </c>
      <c r="G29" s="33" t="s">
        <v>121</v>
      </c>
      <c r="H29" s="33">
        <v>4</v>
      </c>
      <c r="I29" s="33" t="s">
        <v>199</v>
      </c>
      <c r="J29" s="33">
        <v>15</v>
      </c>
      <c r="K29" s="34"/>
      <c r="L29" s="33" t="s">
        <v>266</v>
      </c>
      <c r="M29" s="33" t="s">
        <v>206</v>
      </c>
      <c r="N29" s="33"/>
      <c r="O29" s="32"/>
      <c r="P29" s="32"/>
      <c r="Q29" s="32"/>
      <c r="R29" s="32"/>
      <c r="S29" s="32"/>
      <c r="T29" s="32"/>
      <c r="U29" s="32"/>
      <c r="V29" s="27" t="s">
        <v>82</v>
      </c>
      <c r="W29" s="32"/>
      <c r="X29" s="32"/>
      <c r="Y29" s="32"/>
      <c r="Z29" s="33"/>
      <c r="AA29" s="33"/>
      <c r="AB29" s="33"/>
      <c r="AC29" s="45"/>
      <c r="AD29" s="33"/>
      <c r="AE29" s="33"/>
      <c r="AF29" s="33"/>
    </row>
    <row r="30" spans="1:32" s="63" customFormat="1" ht="56.25" customHeight="1" x14ac:dyDescent="0.25">
      <c r="A30" s="29" t="s">
        <v>37</v>
      </c>
      <c r="B30" s="46" t="s">
        <v>373</v>
      </c>
      <c r="C30" s="32" t="str">
        <f>'PLAN DE CAPACITACION 2026'!B31</f>
        <v xml:space="preserve">	Gestion de crisis y reputacion corporativa</v>
      </c>
      <c r="D30" s="33" t="s">
        <v>168</v>
      </c>
      <c r="E30" s="33" t="s">
        <v>177</v>
      </c>
      <c r="F30" s="33" t="s">
        <v>178</v>
      </c>
      <c r="G30" s="33" t="s">
        <v>129</v>
      </c>
      <c r="H30" s="33">
        <v>8</v>
      </c>
      <c r="I30" s="33" t="s">
        <v>254</v>
      </c>
      <c r="J30" s="33">
        <v>10</v>
      </c>
      <c r="K30" s="34">
        <v>25000000</v>
      </c>
      <c r="L30" s="33" t="s">
        <v>268</v>
      </c>
      <c r="M30" s="33" t="s">
        <v>206</v>
      </c>
      <c r="N30" s="33"/>
      <c r="O30" s="32"/>
      <c r="P30" s="32"/>
      <c r="Q30" s="32"/>
      <c r="R30" s="32"/>
      <c r="S30" s="32"/>
      <c r="T30" s="33"/>
      <c r="U30" s="27" t="s">
        <v>82</v>
      </c>
      <c r="V30" s="32"/>
      <c r="W30" s="32"/>
      <c r="X30" s="32"/>
      <c r="Y30" s="32"/>
      <c r="Z30" s="33"/>
      <c r="AA30" s="33"/>
      <c r="AB30" s="33"/>
      <c r="AC30" s="45"/>
      <c r="AD30" s="33"/>
      <c r="AE30" s="33"/>
      <c r="AF30" s="33"/>
    </row>
    <row r="31" spans="1:32" s="63" customFormat="1" ht="65.25" customHeight="1" x14ac:dyDescent="0.25">
      <c r="A31" s="29" t="s">
        <v>38</v>
      </c>
      <c r="B31" s="46" t="s">
        <v>372</v>
      </c>
      <c r="C31" s="32" t="str">
        <f>'PLAN DE CAPACITACION 2026'!B33</f>
        <v>Comunicación interna y cultura organizacional</v>
      </c>
      <c r="D31" s="33" t="s">
        <v>176</v>
      </c>
      <c r="E31" s="33" t="s">
        <v>183</v>
      </c>
      <c r="F31" s="33" t="s">
        <v>184</v>
      </c>
      <c r="G31" s="33" t="s">
        <v>129</v>
      </c>
      <c r="H31" s="33">
        <v>2</v>
      </c>
      <c r="I31" s="33" t="s">
        <v>200</v>
      </c>
      <c r="J31" s="33">
        <v>30</v>
      </c>
      <c r="K31" s="34"/>
      <c r="L31" s="33" t="s">
        <v>270</v>
      </c>
      <c r="M31" s="33" t="s">
        <v>206</v>
      </c>
      <c r="N31" s="33"/>
      <c r="O31" s="26" t="s">
        <v>82</v>
      </c>
      <c r="P31" s="32"/>
      <c r="Q31" s="32"/>
      <c r="R31" s="32"/>
      <c r="S31" s="32"/>
      <c r="T31" s="32"/>
      <c r="U31" s="32"/>
      <c r="V31" s="32"/>
      <c r="W31" s="32"/>
      <c r="X31" s="32"/>
      <c r="Y31" s="32"/>
      <c r="Z31" s="33"/>
      <c r="AA31" s="33"/>
      <c r="AB31" s="33"/>
      <c r="AC31" s="45"/>
      <c r="AD31" s="33"/>
      <c r="AE31" s="33"/>
      <c r="AF31" s="33"/>
    </row>
    <row r="32" spans="1:32" ht="63.75" customHeight="1" x14ac:dyDescent="0.25">
      <c r="A32" s="40" t="s">
        <v>39</v>
      </c>
      <c r="B32" s="32" t="s">
        <v>371</v>
      </c>
      <c r="C32" s="32" t="str">
        <f>'PLAN DE CAPACITACION 2026'!B34</f>
        <v xml:space="preserve">Diplomado en tecnologia de drones : certificacion piloto de drones </v>
      </c>
      <c r="D32" s="32" t="s">
        <v>176</v>
      </c>
      <c r="E32" s="32" t="s">
        <v>292</v>
      </c>
      <c r="F32" s="32" t="s">
        <v>291</v>
      </c>
      <c r="G32" s="32" t="s">
        <v>129</v>
      </c>
      <c r="H32" s="32">
        <v>4</v>
      </c>
      <c r="I32" s="32" t="s">
        <v>254</v>
      </c>
      <c r="J32" s="32">
        <v>15</v>
      </c>
      <c r="K32" s="39">
        <v>11000000</v>
      </c>
      <c r="L32" s="32" t="s">
        <v>293</v>
      </c>
      <c r="M32" s="32" t="s">
        <v>205</v>
      </c>
      <c r="N32" s="32"/>
      <c r="O32" s="32"/>
      <c r="P32" s="32"/>
      <c r="Q32" s="32"/>
      <c r="R32" s="32"/>
      <c r="S32" s="32"/>
      <c r="T32" s="32"/>
      <c r="U32" s="32"/>
      <c r="V32" s="32" t="s">
        <v>82</v>
      </c>
      <c r="W32" s="32"/>
      <c r="X32" s="32"/>
      <c r="Y32" s="32"/>
      <c r="Z32" s="32"/>
      <c r="AA32" s="32"/>
      <c r="AB32" s="32"/>
      <c r="AC32" s="47"/>
      <c r="AD32" s="32"/>
      <c r="AE32" s="32"/>
      <c r="AF32" s="32"/>
    </row>
    <row r="33" spans="1:32" s="63" customFormat="1" ht="65.25" customHeight="1" x14ac:dyDescent="0.25">
      <c r="A33" s="29" t="s">
        <v>346</v>
      </c>
      <c r="B33" s="46" t="s">
        <v>371</v>
      </c>
      <c r="C33" s="32" t="str">
        <f>'PLAN DE CAPACITACION 2026'!B35</f>
        <v>manejo a los equipos de protección de todos los elementos internos de un CCM (interruptores, térmicos, DPS, contactores, electrónicas de nivel, vigilantes de tensión, relevos, breiker diferenciales, etc)</v>
      </c>
      <c r="D33" s="33" t="s">
        <v>191</v>
      </c>
      <c r="E33" s="33" t="s">
        <v>294</v>
      </c>
      <c r="F33" s="33" t="s">
        <v>291</v>
      </c>
      <c r="G33" s="33" t="s">
        <v>129</v>
      </c>
      <c r="H33" s="33">
        <v>2</v>
      </c>
      <c r="I33" s="33" t="s">
        <v>200</v>
      </c>
      <c r="J33" s="33">
        <v>15</v>
      </c>
      <c r="K33" s="34"/>
      <c r="L33" s="33" t="s">
        <v>337</v>
      </c>
      <c r="M33" s="33" t="s">
        <v>205</v>
      </c>
      <c r="N33" s="33"/>
      <c r="O33" s="32"/>
      <c r="P33" s="32"/>
      <c r="Q33" s="32"/>
      <c r="R33" s="32"/>
      <c r="S33" s="32"/>
      <c r="T33" s="32"/>
      <c r="U33" s="32"/>
      <c r="V33" s="32"/>
      <c r="W33" s="32"/>
      <c r="X33" s="28" t="s">
        <v>82</v>
      </c>
      <c r="Y33" s="32"/>
      <c r="Z33" s="33"/>
      <c r="AA33" s="33"/>
      <c r="AB33" s="33"/>
      <c r="AC33" s="45"/>
      <c r="AD33" s="33"/>
      <c r="AE33" s="33"/>
      <c r="AF33" s="33"/>
    </row>
    <row r="34" spans="1:32" s="63" customFormat="1" ht="59.25" customHeight="1" x14ac:dyDescent="0.25">
      <c r="A34" s="29" t="s">
        <v>40</v>
      </c>
      <c r="B34" s="46" t="s">
        <v>371</v>
      </c>
      <c r="C34" s="32" t="str">
        <f>'PLAN DE CAPACITACION 2026'!B36</f>
        <v>Lubricación para equipos en movimiento</v>
      </c>
      <c r="D34" s="33" t="s">
        <v>191</v>
      </c>
      <c r="E34" s="33" t="s">
        <v>295</v>
      </c>
      <c r="F34" s="33" t="s">
        <v>291</v>
      </c>
      <c r="G34" s="33" t="s">
        <v>129</v>
      </c>
      <c r="H34" s="33">
        <v>2</v>
      </c>
      <c r="I34" s="33" t="s">
        <v>200</v>
      </c>
      <c r="J34" s="33">
        <v>15</v>
      </c>
      <c r="K34" s="34"/>
      <c r="L34" s="33" t="s">
        <v>191</v>
      </c>
      <c r="M34" s="33" t="s">
        <v>205</v>
      </c>
      <c r="N34" s="33"/>
      <c r="O34" s="32"/>
      <c r="P34" s="32"/>
      <c r="Q34" s="32"/>
      <c r="R34" s="32"/>
      <c r="S34" s="32"/>
      <c r="T34" s="32"/>
      <c r="U34" s="33"/>
      <c r="V34" s="27" t="s">
        <v>82</v>
      </c>
      <c r="W34" s="32"/>
      <c r="X34" s="32"/>
      <c r="Y34" s="32"/>
      <c r="Z34" s="33"/>
      <c r="AA34" s="33"/>
      <c r="AB34" s="33"/>
      <c r="AC34" s="45"/>
      <c r="AD34" s="33"/>
      <c r="AE34" s="33"/>
      <c r="AF34" s="33"/>
    </row>
    <row r="35" spans="1:32" s="63" customFormat="1" ht="69" customHeight="1" x14ac:dyDescent="0.25">
      <c r="A35" s="29" t="s">
        <v>347</v>
      </c>
      <c r="B35" s="46" t="s">
        <v>375</v>
      </c>
      <c r="C35" s="33" t="s">
        <v>189</v>
      </c>
      <c r="D35" s="33" t="s">
        <v>191</v>
      </c>
      <c r="E35" s="33" t="s">
        <v>295</v>
      </c>
      <c r="F35" s="33" t="s">
        <v>291</v>
      </c>
      <c r="G35" s="33" t="s">
        <v>129</v>
      </c>
      <c r="H35" s="33">
        <v>2</v>
      </c>
      <c r="I35" s="33" t="s">
        <v>200</v>
      </c>
      <c r="J35" s="33">
        <v>15</v>
      </c>
      <c r="K35" s="34"/>
      <c r="L35" s="33" t="s">
        <v>300</v>
      </c>
      <c r="M35" s="33" t="s">
        <v>205</v>
      </c>
      <c r="N35" s="33"/>
      <c r="O35" s="33"/>
      <c r="P35" s="32"/>
      <c r="Q35" s="32"/>
      <c r="R35" s="32"/>
      <c r="S35" s="32"/>
      <c r="T35" s="32"/>
      <c r="U35" s="32"/>
      <c r="V35" s="32"/>
      <c r="W35" s="28" t="s">
        <v>82</v>
      </c>
      <c r="X35" s="32"/>
      <c r="Y35" s="32"/>
      <c r="Z35" s="33"/>
      <c r="AA35" s="33"/>
      <c r="AB35" s="33"/>
      <c r="AC35" s="45"/>
      <c r="AD35" s="33"/>
      <c r="AE35" s="33"/>
      <c r="AF35" s="33"/>
    </row>
    <row r="36" spans="1:32" ht="41.25" customHeight="1" x14ac:dyDescent="0.25">
      <c r="A36" s="29" t="s">
        <v>41</v>
      </c>
      <c r="B36" s="46" t="s">
        <v>376</v>
      </c>
      <c r="C36" s="33" t="s">
        <v>192</v>
      </c>
      <c r="D36" s="33" t="s">
        <v>190</v>
      </c>
      <c r="E36" s="33" t="s">
        <v>296</v>
      </c>
      <c r="F36" s="33" t="s">
        <v>195</v>
      </c>
      <c r="G36" s="33" t="s">
        <v>129</v>
      </c>
      <c r="H36" s="33">
        <v>2</v>
      </c>
      <c r="I36" s="33" t="s">
        <v>254</v>
      </c>
      <c r="J36" s="33">
        <v>20</v>
      </c>
      <c r="K36" s="34"/>
      <c r="L36" s="33" t="s">
        <v>203</v>
      </c>
      <c r="M36" s="33" t="s">
        <v>271</v>
      </c>
      <c r="N36" s="33"/>
      <c r="O36" s="32"/>
      <c r="P36" s="32"/>
      <c r="Q36" s="32"/>
      <c r="R36" s="32"/>
      <c r="S36" s="32"/>
      <c r="T36" s="32"/>
      <c r="U36" s="27" t="s">
        <v>82</v>
      </c>
      <c r="V36" s="32"/>
      <c r="W36" s="32"/>
      <c r="X36" s="32"/>
      <c r="Y36" s="32"/>
      <c r="Z36" s="32"/>
      <c r="AA36" s="32"/>
      <c r="AB36" s="32"/>
      <c r="AC36" s="47"/>
      <c r="AD36" s="32"/>
      <c r="AE36" s="32"/>
      <c r="AF36" s="32"/>
    </row>
    <row r="37" spans="1:32" s="63" customFormat="1" ht="57.75" customHeight="1" x14ac:dyDescent="0.25">
      <c r="A37" s="29" t="s">
        <v>348</v>
      </c>
      <c r="B37" s="46" t="s">
        <v>371</v>
      </c>
      <c r="C37" s="33" t="s">
        <v>349</v>
      </c>
      <c r="D37" s="33" t="s">
        <v>350</v>
      </c>
      <c r="E37" s="33" t="s">
        <v>351</v>
      </c>
      <c r="F37" s="33" t="s">
        <v>352</v>
      </c>
      <c r="G37" s="33" t="s">
        <v>129</v>
      </c>
      <c r="H37" s="33">
        <v>20</v>
      </c>
      <c r="I37" s="33" t="s">
        <v>254</v>
      </c>
      <c r="J37" s="33">
        <v>25</v>
      </c>
      <c r="K37" s="34"/>
      <c r="L37" s="33" t="s">
        <v>301</v>
      </c>
      <c r="M37" s="33" t="s">
        <v>205</v>
      </c>
      <c r="N37" s="33"/>
      <c r="O37" s="32"/>
      <c r="P37" s="32"/>
      <c r="Q37" s="33"/>
      <c r="R37" s="25" t="s">
        <v>82</v>
      </c>
      <c r="S37" s="32"/>
      <c r="T37" s="32"/>
      <c r="U37" s="32"/>
      <c r="V37" s="32"/>
      <c r="W37" s="32"/>
      <c r="X37" s="32"/>
      <c r="Y37" s="32"/>
      <c r="Z37" s="33"/>
      <c r="AA37" s="33"/>
      <c r="AB37" s="33"/>
      <c r="AC37" s="45"/>
      <c r="AD37" s="33"/>
      <c r="AE37" s="33"/>
      <c r="AF37" s="33"/>
    </row>
    <row r="38" spans="1:32" s="63" customFormat="1" ht="41.25" customHeight="1" x14ac:dyDescent="0.25">
      <c r="A38" s="29" t="s">
        <v>42</v>
      </c>
      <c r="B38" s="46" t="s">
        <v>375</v>
      </c>
      <c r="C38" s="33" t="s">
        <v>194</v>
      </c>
      <c r="D38" s="33" t="s">
        <v>190</v>
      </c>
      <c r="E38" s="33" t="s">
        <v>194</v>
      </c>
      <c r="F38" s="33" t="s">
        <v>195</v>
      </c>
      <c r="G38" s="33" t="s">
        <v>129</v>
      </c>
      <c r="H38" s="33">
        <v>40</v>
      </c>
      <c r="I38" s="33" t="s">
        <v>254</v>
      </c>
      <c r="J38" s="33">
        <v>15</v>
      </c>
      <c r="K38" s="34"/>
      <c r="L38" s="33" t="s">
        <v>267</v>
      </c>
      <c r="M38" s="33" t="s">
        <v>205</v>
      </c>
      <c r="N38" s="33"/>
      <c r="O38" s="32"/>
      <c r="P38" s="32"/>
      <c r="Q38" s="32"/>
      <c r="R38" s="32"/>
      <c r="S38" s="32"/>
      <c r="T38" s="32"/>
      <c r="U38" s="27" t="s">
        <v>82</v>
      </c>
      <c r="V38" s="32"/>
      <c r="W38" s="32"/>
      <c r="X38" s="32"/>
      <c r="Y38" s="32"/>
      <c r="Z38" s="33"/>
      <c r="AA38" s="33"/>
      <c r="AB38" s="45"/>
      <c r="AC38" s="45"/>
      <c r="AD38" s="33"/>
      <c r="AE38" s="33"/>
      <c r="AF38" s="33"/>
    </row>
    <row r="39" spans="1:32" s="63" customFormat="1" ht="41.25" customHeight="1" x14ac:dyDescent="0.25">
      <c r="A39" s="29" t="s">
        <v>43</v>
      </c>
      <c r="B39" s="46" t="s">
        <v>371</v>
      </c>
      <c r="C39" s="46" t="s">
        <v>209</v>
      </c>
      <c r="D39" s="46" t="s">
        <v>338</v>
      </c>
      <c r="E39" s="59" t="s">
        <v>298</v>
      </c>
      <c r="F39" s="59" t="s">
        <v>272</v>
      </c>
      <c r="G39" s="59" t="s">
        <v>129</v>
      </c>
      <c r="H39" s="33">
        <v>2</v>
      </c>
      <c r="I39" s="33" t="s">
        <v>254</v>
      </c>
      <c r="J39" s="33">
        <v>16</v>
      </c>
      <c r="K39" s="34"/>
      <c r="L39" s="33" t="s">
        <v>203</v>
      </c>
      <c r="M39" s="33" t="s">
        <v>205</v>
      </c>
      <c r="N39" s="33"/>
      <c r="O39" s="32"/>
      <c r="P39" s="32"/>
      <c r="Q39" s="25" t="s">
        <v>82</v>
      </c>
      <c r="R39" s="32"/>
      <c r="S39" s="32"/>
      <c r="T39" s="32"/>
      <c r="U39" s="32"/>
      <c r="V39" s="32"/>
      <c r="W39" s="32"/>
      <c r="X39" s="32"/>
      <c r="Y39" s="32"/>
      <c r="Z39" s="33"/>
      <c r="AA39" s="33"/>
      <c r="AB39" s="45"/>
      <c r="AC39" s="45"/>
      <c r="AD39" s="33"/>
      <c r="AE39" s="33"/>
      <c r="AF39" s="33"/>
    </row>
    <row r="40" spans="1:32" s="63" customFormat="1" ht="41.25" customHeight="1" x14ac:dyDescent="0.25">
      <c r="A40" s="29" t="s">
        <v>44</v>
      </c>
      <c r="B40" s="46" t="s">
        <v>371</v>
      </c>
      <c r="C40" s="46" t="s">
        <v>210</v>
      </c>
      <c r="D40" s="46" t="s">
        <v>229</v>
      </c>
      <c r="E40" s="33" t="s">
        <v>233</v>
      </c>
      <c r="F40" s="59" t="s">
        <v>272</v>
      </c>
      <c r="G40" s="59" t="s">
        <v>121</v>
      </c>
      <c r="H40" s="33">
        <v>50</v>
      </c>
      <c r="I40" s="33" t="s">
        <v>254</v>
      </c>
      <c r="J40" s="33">
        <v>16</v>
      </c>
      <c r="K40" s="34"/>
      <c r="L40" s="33" t="s">
        <v>273</v>
      </c>
      <c r="M40" s="33" t="s">
        <v>340</v>
      </c>
      <c r="N40" s="33"/>
      <c r="O40" s="33"/>
      <c r="P40" s="26" t="s">
        <v>341</v>
      </c>
      <c r="Q40" s="33"/>
      <c r="R40" s="33"/>
      <c r="S40" s="33"/>
      <c r="T40" s="33"/>
      <c r="U40" s="33"/>
      <c r="V40" s="33"/>
      <c r="W40" s="33"/>
      <c r="X40" s="33"/>
      <c r="Y40" s="33"/>
      <c r="Z40" s="33"/>
      <c r="AA40" s="33"/>
      <c r="AB40" s="45"/>
      <c r="AC40" s="45"/>
      <c r="AD40" s="33"/>
      <c r="AE40" s="33"/>
      <c r="AF40" s="33"/>
    </row>
    <row r="41" spans="1:32" s="63" customFormat="1" ht="60.75" customHeight="1" x14ac:dyDescent="0.25">
      <c r="A41" s="29" t="s">
        <v>45</v>
      </c>
      <c r="B41" s="46" t="s">
        <v>372</v>
      </c>
      <c r="C41" s="46" t="s">
        <v>339</v>
      </c>
      <c r="D41" s="46" t="s">
        <v>229</v>
      </c>
      <c r="E41" s="59" t="s">
        <v>234</v>
      </c>
      <c r="F41" s="33" t="s">
        <v>274</v>
      </c>
      <c r="G41" s="59" t="s">
        <v>129</v>
      </c>
      <c r="H41" s="33">
        <v>4</v>
      </c>
      <c r="I41" s="33" t="s">
        <v>200</v>
      </c>
      <c r="J41" s="33">
        <v>483</v>
      </c>
      <c r="K41" s="34"/>
      <c r="L41" s="33" t="s">
        <v>275</v>
      </c>
      <c r="M41" s="33" t="s">
        <v>271</v>
      </c>
      <c r="N41" s="26" t="s">
        <v>341</v>
      </c>
      <c r="O41" s="26" t="s">
        <v>341</v>
      </c>
      <c r="P41" s="26" t="s">
        <v>341</v>
      </c>
      <c r="Q41" s="25" t="s">
        <v>341</v>
      </c>
      <c r="R41" s="25" t="s">
        <v>341</v>
      </c>
      <c r="S41" s="25" t="s">
        <v>341</v>
      </c>
      <c r="T41" s="27" t="s">
        <v>341</v>
      </c>
      <c r="U41" s="27" t="s">
        <v>341</v>
      </c>
      <c r="V41" s="27" t="s">
        <v>341</v>
      </c>
      <c r="W41" s="28" t="s">
        <v>341</v>
      </c>
      <c r="X41" s="28" t="s">
        <v>341</v>
      </c>
      <c r="Y41" s="28" t="s">
        <v>341</v>
      </c>
      <c r="Z41" s="33"/>
      <c r="AA41" s="33"/>
      <c r="AB41" s="45"/>
      <c r="AC41" s="45"/>
      <c r="AD41" s="33"/>
      <c r="AE41" s="33"/>
      <c r="AF41" s="33"/>
    </row>
    <row r="42" spans="1:32" s="63" customFormat="1" ht="67.5" customHeight="1" x14ac:dyDescent="0.25">
      <c r="A42" s="29" t="s">
        <v>46</v>
      </c>
      <c r="B42" s="46" t="s">
        <v>371</v>
      </c>
      <c r="C42" s="46" t="s">
        <v>212</v>
      </c>
      <c r="D42" s="46" t="s">
        <v>342</v>
      </c>
      <c r="E42" s="59" t="s">
        <v>235</v>
      </c>
      <c r="F42" s="33" t="s">
        <v>274</v>
      </c>
      <c r="G42" s="59" t="s">
        <v>129</v>
      </c>
      <c r="H42" s="33">
        <v>2</v>
      </c>
      <c r="I42" s="33" t="s">
        <v>200</v>
      </c>
      <c r="J42" s="33">
        <v>30</v>
      </c>
      <c r="K42" s="34" t="s">
        <v>329</v>
      </c>
      <c r="L42" s="33" t="s">
        <v>203</v>
      </c>
      <c r="M42" s="33" t="s">
        <v>271</v>
      </c>
      <c r="N42" s="33"/>
      <c r="O42" s="32"/>
      <c r="P42" s="26" t="s">
        <v>82</v>
      </c>
      <c r="Q42" s="32"/>
      <c r="R42" s="32"/>
      <c r="S42" s="32"/>
      <c r="T42" s="32"/>
      <c r="U42" s="32"/>
      <c r="V42" s="32"/>
      <c r="W42" s="32"/>
      <c r="X42" s="32"/>
      <c r="Y42" s="32"/>
      <c r="Z42" s="33"/>
      <c r="AA42" s="33"/>
      <c r="AB42" s="45"/>
      <c r="AC42" s="45"/>
      <c r="AD42" s="33"/>
      <c r="AE42" s="33"/>
      <c r="AF42" s="33"/>
    </row>
    <row r="43" spans="1:32" s="63" customFormat="1" ht="72.75" customHeight="1" x14ac:dyDescent="0.25">
      <c r="A43" s="29" t="s">
        <v>47</v>
      </c>
      <c r="B43" s="46" t="s">
        <v>371</v>
      </c>
      <c r="C43" s="46" t="s">
        <v>213</v>
      </c>
      <c r="D43" s="46" t="s">
        <v>342</v>
      </c>
      <c r="E43" s="59" t="s">
        <v>236</v>
      </c>
      <c r="F43" s="33" t="s">
        <v>276</v>
      </c>
      <c r="G43" s="59" t="s">
        <v>129</v>
      </c>
      <c r="H43" s="33">
        <v>4</v>
      </c>
      <c r="I43" s="33" t="s">
        <v>200</v>
      </c>
      <c r="J43" s="33">
        <v>30</v>
      </c>
      <c r="K43" s="34"/>
      <c r="L43" s="33" t="s">
        <v>203</v>
      </c>
      <c r="M43" s="33" t="s">
        <v>271</v>
      </c>
      <c r="N43" s="33"/>
      <c r="O43" s="32"/>
      <c r="P43" s="32"/>
      <c r="Q43" s="25" t="s">
        <v>82</v>
      </c>
      <c r="R43" s="32"/>
      <c r="S43" s="32"/>
      <c r="T43" s="32"/>
      <c r="U43" s="32"/>
      <c r="V43" s="32"/>
      <c r="W43" s="32"/>
      <c r="X43" s="32"/>
      <c r="Y43" s="32"/>
      <c r="Z43" s="33"/>
      <c r="AA43" s="33"/>
      <c r="AB43" s="45"/>
      <c r="AC43" s="45"/>
      <c r="AD43" s="33"/>
      <c r="AE43" s="33"/>
      <c r="AF43" s="33"/>
    </row>
    <row r="44" spans="1:32" s="63" customFormat="1" ht="69" customHeight="1" x14ac:dyDescent="0.25">
      <c r="A44" s="29" t="s">
        <v>48</v>
      </c>
      <c r="B44" s="46" t="s">
        <v>371</v>
      </c>
      <c r="C44" s="46" t="s">
        <v>214</v>
      </c>
      <c r="D44" s="46" t="s">
        <v>342</v>
      </c>
      <c r="E44" s="59" t="s">
        <v>253</v>
      </c>
      <c r="F44" s="33" t="s">
        <v>277</v>
      </c>
      <c r="G44" s="59" t="s">
        <v>129</v>
      </c>
      <c r="H44" s="33">
        <v>2</v>
      </c>
      <c r="I44" s="33" t="s">
        <v>200</v>
      </c>
      <c r="J44" s="33">
        <v>50</v>
      </c>
      <c r="K44" s="34" t="s">
        <v>329</v>
      </c>
      <c r="L44" s="33" t="s">
        <v>203</v>
      </c>
      <c r="M44" s="33" t="s">
        <v>271</v>
      </c>
      <c r="N44" s="33"/>
      <c r="O44" s="32"/>
      <c r="P44" s="32"/>
      <c r="Q44" s="25" t="s">
        <v>82</v>
      </c>
      <c r="R44" s="32"/>
      <c r="S44" s="32"/>
      <c r="T44" s="32"/>
      <c r="U44" s="32"/>
      <c r="V44" s="32"/>
      <c r="W44" s="32"/>
      <c r="X44" s="32"/>
      <c r="Y44" s="32"/>
      <c r="Z44" s="33"/>
      <c r="AA44" s="33"/>
      <c r="AB44" s="45"/>
      <c r="AC44" s="45"/>
      <c r="AD44" s="33"/>
      <c r="AE44" s="33"/>
      <c r="AF44" s="33"/>
    </row>
    <row r="45" spans="1:32" s="63" customFormat="1" ht="60" customHeight="1" x14ac:dyDescent="0.25">
      <c r="A45" s="29" t="s">
        <v>49</v>
      </c>
      <c r="B45" s="46" t="s">
        <v>371</v>
      </c>
      <c r="C45" s="46" t="s">
        <v>215</v>
      </c>
      <c r="D45" s="46" t="s">
        <v>342</v>
      </c>
      <c r="E45" s="33" t="s">
        <v>237</v>
      </c>
      <c r="F45" s="33" t="s">
        <v>274</v>
      </c>
      <c r="G45" s="59" t="s">
        <v>129</v>
      </c>
      <c r="H45" s="33">
        <v>2</v>
      </c>
      <c r="I45" s="33" t="s">
        <v>200</v>
      </c>
      <c r="J45" s="33">
        <v>50</v>
      </c>
      <c r="K45" s="34" t="s">
        <v>329</v>
      </c>
      <c r="L45" s="33" t="s">
        <v>203</v>
      </c>
      <c r="M45" s="33" t="s">
        <v>271</v>
      </c>
      <c r="N45" s="32"/>
      <c r="O45" s="32"/>
      <c r="P45" s="26" t="s">
        <v>82</v>
      </c>
      <c r="Q45" s="32"/>
      <c r="R45" s="32"/>
      <c r="S45" s="32"/>
      <c r="T45" s="32"/>
      <c r="U45" s="32"/>
      <c r="V45" s="32"/>
      <c r="W45" s="32"/>
      <c r="X45" s="32"/>
      <c r="Y45" s="32"/>
      <c r="Z45" s="33"/>
      <c r="AA45" s="33"/>
      <c r="AB45" s="45"/>
      <c r="AC45" s="45"/>
      <c r="AD45" s="33"/>
      <c r="AE45" s="33"/>
      <c r="AF45" s="33"/>
    </row>
    <row r="46" spans="1:32" s="63" customFormat="1" ht="67.5" customHeight="1" x14ac:dyDescent="0.25">
      <c r="A46" s="29" t="s">
        <v>50</v>
      </c>
      <c r="B46" s="46" t="s">
        <v>371</v>
      </c>
      <c r="C46" s="47" t="s">
        <v>216</v>
      </c>
      <c r="D46" s="47" t="s">
        <v>342</v>
      </c>
      <c r="E46" s="60" t="s">
        <v>238</v>
      </c>
      <c r="F46" s="32" t="s">
        <v>278</v>
      </c>
      <c r="G46" s="32" t="s">
        <v>129</v>
      </c>
      <c r="H46" s="32">
        <v>20</v>
      </c>
      <c r="I46" s="32" t="s">
        <v>254</v>
      </c>
      <c r="J46" s="32">
        <v>80</v>
      </c>
      <c r="K46" s="39" t="s">
        <v>329</v>
      </c>
      <c r="L46" s="32" t="s">
        <v>203</v>
      </c>
      <c r="M46" s="32" t="s">
        <v>271</v>
      </c>
      <c r="N46" s="32"/>
      <c r="O46" s="32"/>
      <c r="P46" s="32"/>
      <c r="Q46" s="32"/>
      <c r="R46" s="32"/>
      <c r="S46" s="32"/>
      <c r="T46" s="32"/>
      <c r="U46" s="27" t="s">
        <v>82</v>
      </c>
      <c r="V46" s="32"/>
      <c r="W46" s="32"/>
      <c r="X46" s="32"/>
      <c r="Y46" s="32"/>
      <c r="Z46" s="33"/>
      <c r="AA46" s="33"/>
      <c r="AB46" s="45"/>
      <c r="AC46" s="45"/>
      <c r="AD46" s="33"/>
      <c r="AE46" s="33"/>
      <c r="AF46" s="33"/>
    </row>
    <row r="47" spans="1:32" s="63" customFormat="1" ht="63.75" customHeight="1" x14ac:dyDescent="0.25">
      <c r="A47" s="29" t="s">
        <v>51</v>
      </c>
      <c r="B47" s="46" t="s">
        <v>371</v>
      </c>
      <c r="C47" s="47" t="s">
        <v>217</v>
      </c>
      <c r="D47" s="47" t="s">
        <v>342</v>
      </c>
      <c r="E47" s="47" t="s">
        <v>239</v>
      </c>
      <c r="F47" s="32" t="s">
        <v>290</v>
      </c>
      <c r="G47" s="32" t="s">
        <v>129</v>
      </c>
      <c r="H47" s="32">
        <v>16</v>
      </c>
      <c r="I47" s="32" t="s">
        <v>254</v>
      </c>
      <c r="J47" s="32">
        <v>90</v>
      </c>
      <c r="K47" s="39">
        <v>53550000</v>
      </c>
      <c r="L47" s="32" t="s">
        <v>203</v>
      </c>
      <c r="M47" s="32" t="s">
        <v>271</v>
      </c>
      <c r="N47" s="33"/>
      <c r="O47" s="32"/>
      <c r="P47" s="32"/>
      <c r="Q47" s="32"/>
      <c r="R47" s="32"/>
      <c r="S47" s="32"/>
      <c r="T47" s="32"/>
      <c r="U47" s="32"/>
      <c r="V47" s="27" t="s">
        <v>82</v>
      </c>
      <c r="W47" s="32"/>
      <c r="X47" s="32"/>
      <c r="Y47" s="32"/>
      <c r="Z47" s="33"/>
      <c r="AA47" s="33"/>
      <c r="AB47" s="45"/>
      <c r="AC47" s="45"/>
      <c r="AD47" s="33"/>
      <c r="AE47" s="33"/>
      <c r="AF47" s="33"/>
    </row>
    <row r="48" spans="1:32" s="63" customFormat="1" ht="60" customHeight="1" x14ac:dyDescent="0.25">
      <c r="A48" s="29" t="s">
        <v>52</v>
      </c>
      <c r="B48" s="46" t="s">
        <v>371</v>
      </c>
      <c r="C48" s="46" t="s">
        <v>218</v>
      </c>
      <c r="D48" s="46" t="s">
        <v>343</v>
      </c>
      <c r="E48" s="59" t="s">
        <v>240</v>
      </c>
      <c r="F48" s="33" t="s">
        <v>274</v>
      </c>
      <c r="G48" s="59" t="s">
        <v>129</v>
      </c>
      <c r="H48" s="33">
        <v>2</v>
      </c>
      <c r="I48" s="33" t="s">
        <v>199</v>
      </c>
      <c r="J48" s="33">
        <v>30</v>
      </c>
      <c r="K48" s="34"/>
      <c r="L48" s="33" t="s">
        <v>203</v>
      </c>
      <c r="M48" s="33" t="s">
        <v>271</v>
      </c>
      <c r="N48" s="33"/>
      <c r="O48" s="32"/>
      <c r="P48" s="32"/>
      <c r="Q48" s="32"/>
      <c r="R48" s="32"/>
      <c r="S48" s="32"/>
      <c r="T48" s="27" t="s">
        <v>82</v>
      </c>
      <c r="U48" s="32"/>
      <c r="V48" s="32"/>
      <c r="W48" s="32"/>
      <c r="X48" s="32"/>
      <c r="Y48" s="32"/>
      <c r="Z48" s="33"/>
      <c r="AA48" s="33"/>
      <c r="AB48" s="45"/>
      <c r="AC48" s="45"/>
      <c r="AD48" s="33"/>
      <c r="AE48" s="33"/>
      <c r="AF48" s="33"/>
    </row>
    <row r="49" spans="1:2210" s="63" customFormat="1" ht="48" customHeight="1" x14ac:dyDescent="0.25">
      <c r="A49" s="29" t="s">
        <v>53</v>
      </c>
      <c r="B49" s="46" t="s">
        <v>372</v>
      </c>
      <c r="C49" s="46" t="s">
        <v>219</v>
      </c>
      <c r="D49" s="46" t="s">
        <v>342</v>
      </c>
      <c r="E49" s="59" t="s">
        <v>241</v>
      </c>
      <c r="F49" s="33" t="s">
        <v>274</v>
      </c>
      <c r="G49" s="59" t="s">
        <v>129</v>
      </c>
      <c r="H49" s="33">
        <v>2</v>
      </c>
      <c r="I49" s="33" t="s">
        <v>198</v>
      </c>
      <c r="J49" s="33">
        <v>50</v>
      </c>
      <c r="K49" s="34"/>
      <c r="L49" s="33" t="s">
        <v>203</v>
      </c>
      <c r="M49" s="33" t="s">
        <v>271</v>
      </c>
      <c r="N49" s="33"/>
      <c r="O49" s="32"/>
      <c r="P49" s="26" t="s">
        <v>82</v>
      </c>
      <c r="Q49" s="32"/>
      <c r="R49" s="32"/>
      <c r="S49" s="32"/>
      <c r="T49" s="32"/>
      <c r="U49" s="32"/>
      <c r="V49" s="32"/>
      <c r="W49" s="32"/>
      <c r="X49" s="32"/>
      <c r="Y49" s="32"/>
      <c r="Z49" s="33"/>
      <c r="AA49" s="33"/>
      <c r="AB49" s="45"/>
      <c r="AC49" s="45"/>
      <c r="AD49" s="33"/>
      <c r="AE49" s="33"/>
      <c r="AF49" s="33"/>
    </row>
    <row r="50" spans="1:2210" ht="87.75" customHeight="1" x14ac:dyDescent="0.25">
      <c r="A50" s="29" t="s">
        <v>54</v>
      </c>
      <c r="B50" s="46" t="s">
        <v>372</v>
      </c>
      <c r="C50" s="46" t="s">
        <v>220</v>
      </c>
      <c r="D50" s="46" t="s">
        <v>342</v>
      </c>
      <c r="E50" s="59" t="s">
        <v>242</v>
      </c>
      <c r="F50" s="33" t="s">
        <v>274</v>
      </c>
      <c r="G50" s="59" t="s">
        <v>129</v>
      </c>
      <c r="H50" s="33">
        <v>2</v>
      </c>
      <c r="I50" s="33" t="s">
        <v>198</v>
      </c>
      <c r="J50" s="33">
        <v>50</v>
      </c>
      <c r="K50" s="34"/>
      <c r="L50" s="33" t="s">
        <v>203</v>
      </c>
      <c r="M50" s="33" t="s">
        <v>271</v>
      </c>
      <c r="N50" s="33"/>
      <c r="O50" s="26" t="s">
        <v>82</v>
      </c>
      <c r="P50" s="32"/>
      <c r="Q50" s="32"/>
      <c r="R50" s="32"/>
      <c r="S50" s="32"/>
      <c r="T50" s="32"/>
      <c r="U50" s="32"/>
      <c r="V50" s="32"/>
      <c r="W50" s="32"/>
      <c r="X50" s="32"/>
      <c r="Y50" s="32"/>
      <c r="Z50" s="32"/>
      <c r="AA50" s="32"/>
      <c r="AB50" s="47"/>
      <c r="AC50" s="47"/>
      <c r="AD50" s="32"/>
      <c r="AE50" s="32"/>
      <c r="AF50" s="32"/>
    </row>
    <row r="51" spans="1:2210" ht="113.25" customHeight="1" x14ac:dyDescent="0.25">
      <c r="A51" s="29" t="s">
        <v>55</v>
      </c>
      <c r="B51" s="46" t="s">
        <v>371</v>
      </c>
      <c r="C51" s="46" t="s">
        <v>221</v>
      </c>
      <c r="D51" s="46" t="s">
        <v>342</v>
      </c>
      <c r="E51" s="59" t="s">
        <v>243</v>
      </c>
      <c r="F51" s="33" t="s">
        <v>274</v>
      </c>
      <c r="G51" s="59" t="s">
        <v>129</v>
      </c>
      <c r="H51" s="33">
        <v>2</v>
      </c>
      <c r="I51" s="33" t="s">
        <v>198</v>
      </c>
      <c r="J51" s="33">
        <v>50</v>
      </c>
      <c r="K51" s="34"/>
      <c r="L51" s="33" t="s">
        <v>203</v>
      </c>
      <c r="M51" s="33" t="s">
        <v>271</v>
      </c>
      <c r="N51" s="33"/>
      <c r="O51" s="32"/>
      <c r="P51" s="32"/>
      <c r="Q51" s="25" t="s">
        <v>82</v>
      </c>
      <c r="R51" s="32"/>
      <c r="S51" s="32"/>
      <c r="T51" s="32"/>
      <c r="U51" s="32"/>
      <c r="V51" s="32"/>
      <c r="W51" s="32"/>
      <c r="X51" s="32"/>
      <c r="Y51" s="32"/>
      <c r="Z51" s="32"/>
      <c r="AA51" s="32"/>
      <c r="AB51" s="47"/>
      <c r="AC51" s="47"/>
      <c r="AD51" s="32"/>
      <c r="AE51" s="32"/>
      <c r="AF51" s="32"/>
    </row>
    <row r="52" spans="1:2210" ht="113.25" customHeight="1" x14ac:dyDescent="0.25">
      <c r="A52" s="29" t="s">
        <v>75</v>
      </c>
      <c r="B52" s="46" t="s">
        <v>371</v>
      </c>
      <c r="C52" s="46" t="s">
        <v>222</v>
      </c>
      <c r="D52" s="46" t="s">
        <v>344</v>
      </c>
      <c r="E52" s="59" t="s">
        <v>244</v>
      </c>
      <c r="F52" s="33" t="s">
        <v>274</v>
      </c>
      <c r="G52" s="59" t="s">
        <v>129</v>
      </c>
      <c r="H52" s="33">
        <v>2</v>
      </c>
      <c r="I52" s="33" t="s">
        <v>198</v>
      </c>
      <c r="J52" s="33">
        <v>50</v>
      </c>
      <c r="K52" s="34"/>
      <c r="L52" s="33" t="s">
        <v>203</v>
      </c>
      <c r="M52" s="33" t="s">
        <v>271</v>
      </c>
      <c r="N52" s="33"/>
      <c r="O52" s="32"/>
      <c r="P52" s="32"/>
      <c r="Q52" s="32"/>
      <c r="R52" s="25" t="s">
        <v>82</v>
      </c>
      <c r="S52" s="32"/>
      <c r="T52" s="32"/>
      <c r="U52" s="32"/>
      <c r="V52" s="32"/>
      <c r="W52" s="32"/>
      <c r="X52" s="32"/>
      <c r="Y52" s="32"/>
      <c r="Z52" s="32"/>
      <c r="AA52" s="32"/>
      <c r="AB52" s="47"/>
      <c r="AC52" s="47"/>
      <c r="AD52" s="32"/>
      <c r="AE52" s="32"/>
      <c r="AF52" s="32"/>
    </row>
    <row r="53" spans="1:2210" ht="41.45" customHeight="1" x14ac:dyDescent="0.25">
      <c r="A53" s="29" t="s">
        <v>76</v>
      </c>
      <c r="B53" s="46" t="s">
        <v>371</v>
      </c>
      <c r="C53" s="46" t="s">
        <v>223</v>
      </c>
      <c r="D53" s="46" t="s">
        <v>342</v>
      </c>
      <c r="E53" s="59" t="s">
        <v>245</v>
      </c>
      <c r="F53" s="33" t="s">
        <v>279</v>
      </c>
      <c r="G53" s="33" t="s">
        <v>129</v>
      </c>
      <c r="H53" s="33">
        <v>2</v>
      </c>
      <c r="I53" s="33" t="s">
        <v>198</v>
      </c>
      <c r="J53" s="33">
        <v>50</v>
      </c>
      <c r="K53" s="34"/>
      <c r="L53" s="33" t="s">
        <v>203</v>
      </c>
      <c r="M53" s="33" t="s">
        <v>271</v>
      </c>
      <c r="N53" s="33"/>
      <c r="O53" s="32"/>
      <c r="P53" s="32"/>
      <c r="Q53" s="25" t="s">
        <v>82</v>
      </c>
      <c r="R53" s="32"/>
      <c r="S53" s="32"/>
      <c r="T53" s="32"/>
      <c r="U53" s="32"/>
      <c r="V53" s="32"/>
      <c r="W53" s="32"/>
      <c r="X53" s="32"/>
      <c r="Y53" s="32"/>
      <c r="Z53" s="32"/>
      <c r="AA53" s="32"/>
      <c r="AB53" s="32"/>
      <c r="AC53" s="32"/>
      <c r="AD53" s="32"/>
      <c r="AE53" s="32"/>
      <c r="AF53" s="32"/>
    </row>
    <row r="54" spans="1:2210" ht="41.45" customHeight="1" x14ac:dyDescent="0.25">
      <c r="A54" s="29" t="s">
        <v>77</v>
      </c>
      <c r="B54" s="46" t="s">
        <v>371</v>
      </c>
      <c r="C54" s="46" t="s">
        <v>224</v>
      </c>
      <c r="D54" s="46" t="s">
        <v>342</v>
      </c>
      <c r="E54" s="59" t="s">
        <v>246</v>
      </c>
      <c r="F54" s="33" t="s">
        <v>274</v>
      </c>
      <c r="G54" s="59" t="s">
        <v>129</v>
      </c>
      <c r="H54" s="33">
        <v>2</v>
      </c>
      <c r="I54" s="33" t="s">
        <v>198</v>
      </c>
      <c r="J54" s="33">
        <v>50</v>
      </c>
      <c r="K54" s="34"/>
      <c r="L54" s="33" t="s">
        <v>282</v>
      </c>
      <c r="M54" s="33" t="s">
        <v>271</v>
      </c>
      <c r="N54" s="33"/>
      <c r="O54" s="32"/>
      <c r="P54" s="32"/>
      <c r="Q54" s="32"/>
      <c r="R54" s="32"/>
      <c r="S54" s="32"/>
      <c r="T54" s="32"/>
      <c r="U54" s="32"/>
      <c r="V54" s="32"/>
      <c r="W54" s="28" t="s">
        <v>82</v>
      </c>
      <c r="X54" s="32"/>
      <c r="Y54" s="32"/>
      <c r="Z54" s="32"/>
      <c r="AA54" s="32"/>
      <c r="AB54" s="32"/>
      <c r="AC54" s="32"/>
      <c r="AD54" s="32"/>
      <c r="AE54" s="32"/>
      <c r="AF54" s="32"/>
    </row>
    <row r="55" spans="1:2210" ht="41.45" customHeight="1" x14ac:dyDescent="0.25">
      <c r="A55" s="29" t="s">
        <v>80</v>
      </c>
      <c r="B55" s="46" t="s">
        <v>371</v>
      </c>
      <c r="C55" s="46" t="s">
        <v>225</v>
      </c>
      <c r="D55" s="46" t="s">
        <v>342</v>
      </c>
      <c r="E55" s="59" t="s">
        <v>247</v>
      </c>
      <c r="F55" s="33" t="s">
        <v>288</v>
      </c>
      <c r="G55" s="33" t="s">
        <v>129</v>
      </c>
      <c r="H55" s="33">
        <v>2</v>
      </c>
      <c r="I55" s="33" t="s">
        <v>198</v>
      </c>
      <c r="J55" s="33">
        <v>30</v>
      </c>
      <c r="K55" s="34"/>
      <c r="L55" s="33" t="s">
        <v>282</v>
      </c>
      <c r="M55" s="33" t="s">
        <v>271</v>
      </c>
      <c r="N55" s="33"/>
      <c r="O55" s="32"/>
      <c r="P55" s="32"/>
      <c r="Q55" s="32"/>
      <c r="R55" s="32"/>
      <c r="S55" s="32"/>
      <c r="T55" s="32"/>
      <c r="U55" s="32"/>
      <c r="V55" s="27" t="s">
        <v>82</v>
      </c>
      <c r="W55" s="32"/>
      <c r="X55" s="32"/>
      <c r="Y55" s="32"/>
      <c r="Z55" s="32"/>
      <c r="AA55" s="32"/>
      <c r="AB55" s="32"/>
      <c r="AC55" s="32"/>
      <c r="AD55" s="32"/>
      <c r="AE55" s="32"/>
      <c r="AF55" s="32"/>
    </row>
    <row r="56" spans="1:2210" ht="41.45" customHeight="1" x14ac:dyDescent="0.25">
      <c r="A56" s="29" t="s">
        <v>358</v>
      </c>
      <c r="B56" s="46" t="s">
        <v>371</v>
      </c>
      <c r="C56" s="46" t="s">
        <v>226</v>
      </c>
      <c r="D56" s="46" t="s">
        <v>342</v>
      </c>
      <c r="E56" s="59" t="s">
        <v>248</v>
      </c>
      <c r="F56" s="33" t="s">
        <v>287</v>
      </c>
      <c r="G56" s="33" t="s">
        <v>129</v>
      </c>
      <c r="H56" s="33">
        <v>2</v>
      </c>
      <c r="I56" s="33" t="s">
        <v>198</v>
      </c>
      <c r="J56" s="33">
        <v>30</v>
      </c>
      <c r="K56" s="34"/>
      <c r="L56" s="33" t="s">
        <v>282</v>
      </c>
      <c r="M56" s="33" t="s">
        <v>271</v>
      </c>
      <c r="N56" s="33"/>
      <c r="O56" s="32"/>
      <c r="P56" s="32"/>
      <c r="Q56" s="32"/>
      <c r="R56" s="32"/>
      <c r="S56" s="25" t="s">
        <v>82</v>
      </c>
      <c r="T56" s="32"/>
      <c r="U56" s="32"/>
      <c r="V56" s="32"/>
      <c r="W56" s="32"/>
      <c r="X56" s="32"/>
      <c r="Y56" s="32"/>
      <c r="Z56" s="32"/>
      <c r="AA56" s="32"/>
      <c r="AB56" s="32"/>
      <c r="AC56" s="32"/>
      <c r="AD56" s="32"/>
      <c r="AE56" s="32"/>
      <c r="AF56" s="32"/>
    </row>
    <row r="57" spans="1:2210" ht="41.45" customHeight="1" x14ac:dyDescent="0.25">
      <c r="A57" s="29" t="s">
        <v>359</v>
      </c>
      <c r="B57" s="46" t="s">
        <v>371</v>
      </c>
      <c r="C57" s="46" t="s">
        <v>227</v>
      </c>
      <c r="D57" s="46" t="s">
        <v>342</v>
      </c>
      <c r="E57" s="59" t="s">
        <v>249</v>
      </c>
      <c r="F57" s="33" t="s">
        <v>280</v>
      </c>
      <c r="G57" s="33" t="s">
        <v>129</v>
      </c>
      <c r="H57" s="33">
        <v>2</v>
      </c>
      <c r="I57" s="33" t="s">
        <v>198</v>
      </c>
      <c r="J57" s="33">
        <v>30</v>
      </c>
      <c r="K57" s="34"/>
      <c r="L57" s="33" t="s">
        <v>282</v>
      </c>
      <c r="M57" s="33" t="s">
        <v>271</v>
      </c>
      <c r="N57" s="33"/>
      <c r="O57" s="32"/>
      <c r="P57" s="32"/>
      <c r="Q57" s="32"/>
      <c r="R57" s="32"/>
      <c r="S57" s="32"/>
      <c r="T57" s="32"/>
      <c r="U57" s="32"/>
      <c r="V57" s="32"/>
      <c r="W57" s="28" t="s">
        <v>82</v>
      </c>
      <c r="X57" s="32"/>
      <c r="Y57" s="32"/>
      <c r="Z57" s="32"/>
      <c r="AA57" s="32"/>
      <c r="AB57" s="32"/>
      <c r="AC57" s="32"/>
      <c r="AD57" s="32"/>
      <c r="AE57" s="32"/>
      <c r="AF57" s="32"/>
    </row>
    <row r="58" spans="1:2210" ht="41.45" customHeight="1" x14ac:dyDescent="0.25">
      <c r="A58" s="29" t="s">
        <v>360</v>
      </c>
      <c r="B58" s="46" t="s">
        <v>371</v>
      </c>
      <c r="C58" s="46" t="s">
        <v>228</v>
      </c>
      <c r="D58" s="46" t="s">
        <v>342</v>
      </c>
      <c r="E58" s="33" t="s">
        <v>250</v>
      </c>
      <c r="F58" s="33" t="s">
        <v>289</v>
      </c>
      <c r="G58" s="33" t="s">
        <v>129</v>
      </c>
      <c r="H58" s="33">
        <v>2</v>
      </c>
      <c r="I58" s="33" t="s">
        <v>281</v>
      </c>
      <c r="J58" s="33">
        <v>30</v>
      </c>
      <c r="K58" s="34"/>
      <c r="L58" s="33" t="s">
        <v>282</v>
      </c>
      <c r="M58" s="33" t="s">
        <v>271</v>
      </c>
      <c r="N58" s="33"/>
      <c r="O58" s="32"/>
      <c r="P58" s="32"/>
      <c r="Q58" s="32"/>
      <c r="R58" s="32"/>
      <c r="S58" s="32"/>
      <c r="T58" s="32"/>
      <c r="U58" s="32"/>
      <c r="V58" s="27" t="s">
        <v>82</v>
      </c>
      <c r="W58" s="32"/>
      <c r="X58" s="32"/>
      <c r="Y58" s="32"/>
      <c r="Z58" s="32"/>
      <c r="AA58" s="32"/>
      <c r="AB58" s="32"/>
      <c r="AC58" s="32"/>
      <c r="AD58" s="32"/>
      <c r="AE58" s="32"/>
      <c r="AF58" s="32"/>
    </row>
    <row r="59" spans="1:2210" s="32" customFormat="1" ht="94.5" x14ac:dyDescent="0.25">
      <c r="A59" s="29" t="s">
        <v>361</v>
      </c>
      <c r="B59" s="46" t="s">
        <v>371</v>
      </c>
      <c r="C59" s="45" t="s">
        <v>230</v>
      </c>
      <c r="D59" s="46" t="s">
        <v>229</v>
      </c>
      <c r="E59" s="33" t="s">
        <v>345</v>
      </c>
      <c r="F59" s="33" t="s">
        <v>284</v>
      </c>
      <c r="G59" s="33" t="s">
        <v>129</v>
      </c>
      <c r="H59" s="33">
        <v>2</v>
      </c>
      <c r="I59" s="33" t="s">
        <v>199</v>
      </c>
      <c r="J59" s="33">
        <v>5</v>
      </c>
      <c r="K59" s="34" t="s">
        <v>329</v>
      </c>
      <c r="L59" s="33" t="s">
        <v>256</v>
      </c>
      <c r="M59" s="33" t="s">
        <v>205</v>
      </c>
      <c r="N59" s="33"/>
      <c r="T59" s="27" t="s">
        <v>82</v>
      </c>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24"/>
      <c r="NI59" s="24"/>
      <c r="NJ59" s="24"/>
      <c r="NK59" s="24"/>
      <c r="NL59" s="24"/>
      <c r="NM59" s="24"/>
      <c r="NN59" s="24"/>
      <c r="NO59" s="24"/>
      <c r="NP59" s="24"/>
      <c r="NQ59" s="24"/>
      <c r="NR59" s="24"/>
      <c r="NS59" s="24"/>
      <c r="NT59" s="24"/>
      <c r="NU59" s="24"/>
      <c r="NV59" s="24"/>
      <c r="NW59" s="24"/>
      <c r="NX59" s="24"/>
      <c r="NY59" s="24"/>
      <c r="NZ59" s="24"/>
      <c r="OA59" s="24"/>
      <c r="OB59" s="24"/>
      <c r="OC59" s="24"/>
      <c r="OD59" s="24"/>
      <c r="OE59" s="24"/>
      <c r="OF59" s="24"/>
      <c r="OG59" s="24"/>
      <c r="OH59" s="24"/>
      <c r="OI59" s="24"/>
      <c r="OJ59" s="24"/>
      <c r="OK59" s="24"/>
      <c r="OL59" s="24"/>
      <c r="OM59" s="24"/>
      <c r="ON59" s="24"/>
      <c r="OO59" s="24"/>
      <c r="OP59" s="24"/>
      <c r="OQ59" s="24"/>
      <c r="OR59" s="24"/>
      <c r="OS59" s="24"/>
      <c r="OT59" s="24"/>
      <c r="OU59" s="24"/>
      <c r="OV59" s="24"/>
      <c r="OW59" s="24"/>
      <c r="OX59" s="24"/>
      <c r="OY59" s="24"/>
      <c r="OZ59" s="24"/>
      <c r="PA59" s="24"/>
      <c r="PB59" s="24"/>
      <c r="PC59" s="24"/>
      <c r="PD59" s="24"/>
      <c r="PE59" s="24"/>
      <c r="PF59" s="24"/>
      <c r="PG59" s="24"/>
      <c r="PH59" s="24"/>
      <c r="PI59" s="24"/>
      <c r="PJ59" s="24"/>
      <c r="PK59" s="24"/>
      <c r="PL59" s="24"/>
      <c r="PM59" s="24"/>
      <c r="PN59" s="24"/>
      <c r="PO59" s="24"/>
      <c r="PP59" s="24"/>
      <c r="PQ59" s="24"/>
      <c r="PR59" s="24"/>
      <c r="PS59" s="24"/>
      <c r="PT59" s="24"/>
      <c r="PU59" s="24"/>
      <c r="PV59" s="24"/>
      <c r="PW59" s="24"/>
      <c r="PX59" s="24"/>
      <c r="PY59" s="24"/>
      <c r="PZ59" s="24"/>
      <c r="QA59" s="24"/>
      <c r="QB59" s="24"/>
      <c r="QC59" s="24"/>
      <c r="QD59" s="24"/>
      <c r="QE59" s="24"/>
      <c r="QF59" s="24"/>
      <c r="QG59" s="24"/>
      <c r="QH59" s="24"/>
      <c r="QI59" s="24"/>
      <c r="QJ59" s="24"/>
      <c r="QK59" s="24"/>
      <c r="QL59" s="24"/>
      <c r="QM59" s="24"/>
      <c r="QN59" s="24"/>
      <c r="QO59" s="24"/>
      <c r="QP59" s="24"/>
      <c r="QQ59" s="24"/>
      <c r="QR59" s="24"/>
      <c r="QS59" s="24"/>
      <c r="QT59" s="24"/>
      <c r="QU59" s="24"/>
      <c r="QV59" s="24"/>
      <c r="QW59" s="24"/>
      <c r="QX59" s="24"/>
      <c r="QY59" s="24"/>
      <c r="QZ59" s="24"/>
      <c r="RA59" s="24"/>
      <c r="RB59" s="24"/>
      <c r="RC59" s="24"/>
      <c r="RD59" s="24"/>
      <c r="RE59" s="24"/>
      <c r="RF59" s="24"/>
      <c r="RG59" s="24"/>
      <c r="RH59" s="24"/>
      <c r="RI59" s="24"/>
      <c r="RJ59" s="24"/>
      <c r="RK59" s="24"/>
      <c r="RL59" s="24"/>
      <c r="RM59" s="24"/>
      <c r="RN59" s="24"/>
      <c r="RO59" s="24"/>
      <c r="RP59" s="24"/>
      <c r="RQ59" s="24"/>
      <c r="RR59" s="24"/>
      <c r="RS59" s="24"/>
      <c r="RT59" s="24"/>
      <c r="RU59" s="24"/>
      <c r="RV59" s="24"/>
      <c r="RW59" s="24"/>
      <c r="RX59" s="24"/>
      <c r="RY59" s="24"/>
      <c r="RZ59" s="24"/>
      <c r="SA59" s="24"/>
      <c r="SB59" s="24"/>
      <c r="SC59" s="24"/>
      <c r="SD59" s="24"/>
      <c r="SE59" s="24"/>
      <c r="SF59" s="24"/>
      <c r="SG59" s="24"/>
      <c r="SH59" s="24"/>
      <c r="SI59" s="24"/>
      <c r="SJ59" s="24"/>
      <c r="SK59" s="24"/>
      <c r="SL59" s="24"/>
      <c r="SM59" s="24"/>
      <c r="SN59" s="24"/>
      <c r="SO59" s="24"/>
      <c r="SP59" s="24"/>
      <c r="SQ59" s="24"/>
      <c r="SR59" s="24"/>
      <c r="SS59" s="24"/>
      <c r="ST59" s="24"/>
      <c r="SU59" s="24"/>
      <c r="SV59" s="24"/>
      <c r="SW59" s="24"/>
      <c r="SX59" s="24"/>
      <c r="SY59" s="24"/>
      <c r="SZ59" s="24"/>
      <c r="TA59" s="24"/>
      <c r="TB59" s="24"/>
      <c r="TC59" s="24"/>
      <c r="TD59" s="24"/>
      <c r="TE59" s="24"/>
      <c r="TF59" s="24"/>
      <c r="TG59" s="24"/>
      <c r="TH59" s="24"/>
      <c r="TI59" s="24"/>
      <c r="TJ59" s="24"/>
      <c r="TK59" s="24"/>
      <c r="TL59" s="24"/>
      <c r="TM59" s="24"/>
      <c r="TN59" s="24"/>
      <c r="TO59" s="24"/>
      <c r="TP59" s="24"/>
      <c r="TQ59" s="24"/>
      <c r="TR59" s="24"/>
      <c r="TS59" s="24"/>
      <c r="TT59" s="24"/>
      <c r="TU59" s="24"/>
      <c r="TV59" s="24"/>
      <c r="TW59" s="24"/>
      <c r="TX59" s="24"/>
      <c r="TY59" s="24"/>
      <c r="TZ59" s="24"/>
      <c r="UA59" s="24"/>
      <c r="UB59" s="24"/>
      <c r="UC59" s="24"/>
      <c r="UD59" s="24"/>
      <c r="UE59" s="24"/>
      <c r="UF59" s="24"/>
      <c r="UG59" s="24"/>
      <c r="UH59" s="24"/>
      <c r="UI59" s="24"/>
      <c r="UJ59" s="24"/>
      <c r="UK59" s="24"/>
      <c r="UL59" s="24"/>
      <c r="UM59" s="24"/>
      <c r="UN59" s="24"/>
      <c r="UO59" s="24"/>
      <c r="UP59" s="24"/>
      <c r="UQ59" s="24"/>
      <c r="UR59" s="24"/>
      <c r="US59" s="24"/>
      <c r="UT59" s="24"/>
      <c r="UU59" s="24"/>
      <c r="UV59" s="24"/>
      <c r="UW59" s="24"/>
      <c r="UX59" s="24"/>
      <c r="UY59" s="24"/>
      <c r="UZ59" s="24"/>
      <c r="VA59" s="24"/>
      <c r="VB59" s="24"/>
      <c r="VC59" s="24"/>
      <c r="VD59" s="24"/>
      <c r="VE59" s="24"/>
      <c r="VF59" s="24"/>
      <c r="VG59" s="24"/>
      <c r="VH59" s="24"/>
      <c r="VI59" s="24"/>
      <c r="VJ59" s="24"/>
      <c r="VK59" s="24"/>
      <c r="VL59" s="24"/>
      <c r="VM59" s="24"/>
      <c r="VN59" s="24"/>
      <c r="VO59" s="24"/>
      <c r="VP59" s="24"/>
      <c r="VQ59" s="24"/>
      <c r="VR59" s="24"/>
      <c r="VS59" s="24"/>
      <c r="VT59" s="24"/>
      <c r="VU59" s="24"/>
      <c r="VV59" s="24"/>
      <c r="VW59" s="24"/>
      <c r="VX59" s="24"/>
      <c r="VY59" s="24"/>
      <c r="VZ59" s="24"/>
      <c r="WA59" s="24"/>
      <c r="WB59" s="24"/>
      <c r="WC59" s="24"/>
      <c r="WD59" s="24"/>
      <c r="WE59" s="24"/>
      <c r="WF59" s="24"/>
      <c r="WG59" s="24"/>
      <c r="WH59" s="24"/>
      <c r="WI59" s="24"/>
      <c r="WJ59" s="24"/>
      <c r="WK59" s="24"/>
      <c r="WL59" s="24"/>
      <c r="WM59" s="24"/>
      <c r="WN59" s="24"/>
      <c r="WO59" s="24"/>
      <c r="WP59" s="24"/>
      <c r="WQ59" s="24"/>
      <c r="WR59" s="24"/>
      <c r="WS59" s="24"/>
      <c r="WT59" s="24"/>
      <c r="WU59" s="24"/>
      <c r="WV59" s="24"/>
      <c r="WW59" s="24"/>
      <c r="WX59" s="24"/>
      <c r="WY59" s="24"/>
      <c r="WZ59" s="24"/>
      <c r="XA59" s="24"/>
      <c r="XB59" s="24"/>
      <c r="XC59" s="24"/>
      <c r="XD59" s="24"/>
      <c r="XE59" s="24"/>
      <c r="XF59" s="24"/>
      <c r="XG59" s="24"/>
      <c r="XH59" s="24"/>
      <c r="XI59" s="24"/>
      <c r="XJ59" s="24"/>
      <c r="XK59" s="24"/>
      <c r="XL59" s="24"/>
      <c r="XM59" s="24"/>
      <c r="XN59" s="24"/>
      <c r="XO59" s="24"/>
      <c r="XP59" s="24"/>
      <c r="XQ59" s="24"/>
      <c r="XR59" s="24"/>
      <c r="XS59" s="24"/>
      <c r="XT59" s="24"/>
      <c r="XU59" s="24"/>
      <c r="XV59" s="24"/>
      <c r="XW59" s="24"/>
      <c r="XX59" s="24"/>
      <c r="XY59" s="24"/>
      <c r="XZ59" s="24"/>
      <c r="YA59" s="24"/>
      <c r="YB59" s="24"/>
      <c r="YC59" s="24"/>
      <c r="YD59" s="24"/>
      <c r="YE59" s="24"/>
      <c r="YF59" s="24"/>
      <c r="YG59" s="24"/>
      <c r="YH59" s="24"/>
      <c r="YI59" s="24"/>
      <c r="YJ59" s="24"/>
      <c r="YK59" s="24"/>
      <c r="YL59" s="24"/>
      <c r="YM59" s="24"/>
      <c r="YN59" s="24"/>
      <c r="YO59" s="24"/>
      <c r="YP59" s="24"/>
      <c r="YQ59" s="24"/>
      <c r="YR59" s="24"/>
      <c r="YS59" s="24"/>
      <c r="YT59" s="24"/>
      <c r="YU59" s="24"/>
      <c r="YV59" s="24"/>
      <c r="YW59" s="24"/>
      <c r="YX59" s="24"/>
      <c r="YY59" s="24"/>
      <c r="YZ59" s="24"/>
      <c r="ZA59" s="24"/>
      <c r="ZB59" s="24"/>
      <c r="ZC59" s="24"/>
      <c r="ZD59" s="24"/>
      <c r="ZE59" s="24"/>
      <c r="ZF59" s="24"/>
      <c r="ZG59" s="24"/>
      <c r="ZH59" s="24"/>
      <c r="ZI59" s="24"/>
      <c r="ZJ59" s="24"/>
      <c r="ZK59" s="24"/>
      <c r="ZL59" s="24"/>
      <c r="ZM59" s="24"/>
      <c r="ZN59" s="24"/>
      <c r="ZO59" s="24"/>
      <c r="ZP59" s="24"/>
      <c r="ZQ59" s="24"/>
      <c r="ZR59" s="24"/>
      <c r="ZS59" s="24"/>
      <c r="ZT59" s="24"/>
      <c r="ZU59" s="24"/>
      <c r="ZV59" s="24"/>
      <c r="ZW59" s="24"/>
      <c r="ZX59" s="24"/>
      <c r="ZY59" s="24"/>
      <c r="ZZ59" s="24"/>
      <c r="AAA59" s="24"/>
      <c r="AAB59" s="24"/>
      <c r="AAC59" s="24"/>
      <c r="AAD59" s="24"/>
      <c r="AAE59" s="24"/>
      <c r="AAF59" s="24"/>
      <c r="AAG59" s="24"/>
      <c r="AAH59" s="24"/>
      <c r="AAI59" s="24"/>
      <c r="AAJ59" s="24"/>
      <c r="AAK59" s="24"/>
      <c r="AAL59" s="24"/>
      <c r="AAM59" s="24"/>
      <c r="AAN59" s="24"/>
      <c r="AAO59" s="24"/>
      <c r="AAP59" s="24"/>
      <c r="AAQ59" s="24"/>
      <c r="AAR59" s="24"/>
      <c r="AAS59" s="24"/>
      <c r="AAT59" s="24"/>
      <c r="AAU59" s="24"/>
      <c r="AAV59" s="24"/>
      <c r="AAW59" s="24"/>
      <c r="AAX59" s="24"/>
      <c r="AAY59" s="24"/>
      <c r="AAZ59" s="24"/>
      <c r="ABA59" s="24"/>
      <c r="ABB59" s="24"/>
      <c r="ABC59" s="24"/>
      <c r="ABD59" s="24"/>
      <c r="ABE59" s="24"/>
      <c r="ABF59" s="24"/>
      <c r="ABG59" s="24"/>
      <c r="ABH59" s="24"/>
      <c r="ABI59" s="24"/>
      <c r="ABJ59" s="24"/>
      <c r="ABK59" s="24"/>
      <c r="ABL59" s="24"/>
      <c r="ABM59" s="24"/>
      <c r="ABN59" s="24"/>
      <c r="ABO59" s="24"/>
      <c r="ABP59" s="24"/>
      <c r="ABQ59" s="24"/>
      <c r="ABR59" s="24"/>
      <c r="ABS59" s="24"/>
      <c r="ABT59" s="24"/>
      <c r="ABU59" s="24"/>
      <c r="ABV59" s="24"/>
      <c r="ABW59" s="24"/>
      <c r="ABX59" s="24"/>
      <c r="ABY59" s="24"/>
      <c r="ABZ59" s="24"/>
      <c r="ACA59" s="24"/>
      <c r="ACB59" s="24"/>
      <c r="ACC59" s="24"/>
      <c r="ACD59" s="24"/>
      <c r="ACE59" s="24"/>
      <c r="ACF59" s="24"/>
      <c r="ACG59" s="24"/>
      <c r="ACH59" s="24"/>
      <c r="ACI59" s="24"/>
      <c r="ACJ59" s="24"/>
      <c r="ACK59" s="24"/>
      <c r="ACL59" s="24"/>
      <c r="ACM59" s="24"/>
      <c r="ACN59" s="24"/>
      <c r="ACO59" s="24"/>
      <c r="ACP59" s="24"/>
      <c r="ACQ59" s="24"/>
      <c r="ACR59" s="24"/>
      <c r="ACS59" s="24"/>
      <c r="ACT59" s="24"/>
      <c r="ACU59" s="24"/>
      <c r="ACV59" s="24"/>
      <c r="ACW59" s="24"/>
      <c r="ACX59" s="24"/>
      <c r="ACY59" s="24"/>
      <c r="ACZ59" s="24"/>
      <c r="ADA59" s="24"/>
      <c r="ADB59" s="24"/>
      <c r="ADC59" s="24"/>
      <c r="ADD59" s="24"/>
      <c r="ADE59" s="24"/>
      <c r="ADF59" s="24"/>
      <c r="ADG59" s="24"/>
      <c r="ADH59" s="24"/>
      <c r="ADI59" s="24"/>
      <c r="ADJ59" s="24"/>
      <c r="ADK59" s="24"/>
      <c r="ADL59" s="24"/>
      <c r="ADM59" s="24"/>
      <c r="ADN59" s="24"/>
      <c r="ADO59" s="24"/>
      <c r="ADP59" s="24"/>
      <c r="ADQ59" s="24"/>
      <c r="ADR59" s="24"/>
      <c r="ADS59" s="24"/>
      <c r="ADT59" s="24"/>
      <c r="ADU59" s="24"/>
      <c r="ADV59" s="24"/>
      <c r="ADW59" s="24"/>
      <c r="ADX59" s="24"/>
      <c r="ADY59" s="24"/>
      <c r="ADZ59" s="24"/>
      <c r="AEA59" s="24"/>
      <c r="AEB59" s="24"/>
      <c r="AEC59" s="24"/>
      <c r="AED59" s="24"/>
      <c r="AEE59" s="24"/>
      <c r="AEF59" s="24"/>
      <c r="AEG59" s="24"/>
      <c r="AEH59" s="24"/>
      <c r="AEI59" s="24"/>
      <c r="AEJ59" s="24"/>
      <c r="AEK59" s="24"/>
      <c r="AEL59" s="24"/>
      <c r="AEM59" s="24"/>
      <c r="AEN59" s="24"/>
      <c r="AEO59" s="24"/>
      <c r="AEP59" s="24"/>
      <c r="AEQ59" s="24"/>
      <c r="AER59" s="24"/>
      <c r="AES59" s="24"/>
      <c r="AET59" s="24"/>
      <c r="AEU59" s="24"/>
      <c r="AEV59" s="24"/>
      <c r="AEW59" s="24"/>
      <c r="AEX59" s="24"/>
      <c r="AEY59" s="24"/>
      <c r="AEZ59" s="24"/>
      <c r="AFA59" s="24"/>
      <c r="AFB59" s="24"/>
      <c r="AFC59" s="24"/>
      <c r="AFD59" s="24"/>
      <c r="AFE59" s="24"/>
      <c r="AFF59" s="24"/>
      <c r="AFG59" s="24"/>
      <c r="AFH59" s="24"/>
      <c r="AFI59" s="24"/>
      <c r="AFJ59" s="24"/>
      <c r="AFK59" s="24"/>
      <c r="AFL59" s="24"/>
      <c r="AFM59" s="24"/>
      <c r="AFN59" s="24"/>
      <c r="AFO59" s="24"/>
      <c r="AFP59" s="24"/>
      <c r="AFQ59" s="24"/>
      <c r="AFR59" s="24"/>
      <c r="AFS59" s="24"/>
      <c r="AFT59" s="24"/>
      <c r="AFU59" s="24"/>
      <c r="AFV59" s="24"/>
      <c r="AFW59" s="24"/>
      <c r="AFX59" s="24"/>
      <c r="AFY59" s="24"/>
      <c r="AFZ59" s="24"/>
      <c r="AGA59" s="24"/>
      <c r="AGB59" s="24"/>
      <c r="AGC59" s="24"/>
      <c r="AGD59" s="24"/>
      <c r="AGE59" s="24"/>
      <c r="AGF59" s="24"/>
      <c r="AGG59" s="24"/>
      <c r="AGH59" s="24"/>
      <c r="AGI59" s="24"/>
      <c r="AGJ59" s="24"/>
      <c r="AGK59" s="24"/>
      <c r="AGL59" s="24"/>
      <c r="AGM59" s="24"/>
      <c r="AGN59" s="24"/>
      <c r="AGO59" s="24"/>
      <c r="AGP59" s="24"/>
      <c r="AGQ59" s="24"/>
      <c r="AGR59" s="24"/>
      <c r="AGS59" s="24"/>
      <c r="AGT59" s="24"/>
      <c r="AGU59" s="24"/>
      <c r="AGV59" s="24"/>
      <c r="AGW59" s="24"/>
      <c r="AGX59" s="24"/>
      <c r="AGY59" s="24"/>
      <c r="AGZ59" s="24"/>
      <c r="AHA59" s="24"/>
      <c r="AHB59" s="24"/>
      <c r="AHC59" s="24"/>
      <c r="AHD59" s="24"/>
      <c r="AHE59" s="24"/>
      <c r="AHF59" s="24"/>
      <c r="AHG59" s="24"/>
      <c r="AHH59" s="24"/>
      <c r="AHI59" s="24"/>
      <c r="AHJ59" s="24"/>
      <c r="AHK59" s="24"/>
      <c r="AHL59" s="24"/>
      <c r="AHM59" s="24"/>
      <c r="AHN59" s="24"/>
      <c r="AHO59" s="24"/>
      <c r="AHP59" s="24"/>
      <c r="AHQ59" s="24"/>
      <c r="AHR59" s="24"/>
      <c r="AHS59" s="24"/>
      <c r="AHT59" s="24"/>
      <c r="AHU59" s="24"/>
      <c r="AHV59" s="24"/>
      <c r="AHW59" s="24"/>
      <c r="AHX59" s="24"/>
      <c r="AHY59" s="24"/>
      <c r="AHZ59" s="24"/>
      <c r="AIA59" s="24"/>
      <c r="AIB59" s="24"/>
      <c r="AIC59" s="24"/>
      <c r="AID59" s="24"/>
      <c r="AIE59" s="24"/>
      <c r="AIF59" s="24"/>
      <c r="AIG59" s="24"/>
      <c r="AIH59" s="24"/>
      <c r="AII59" s="24"/>
      <c r="AIJ59" s="24"/>
      <c r="AIK59" s="24"/>
      <c r="AIL59" s="24"/>
      <c r="AIM59" s="24"/>
      <c r="AIN59" s="24"/>
      <c r="AIO59" s="24"/>
      <c r="AIP59" s="24"/>
      <c r="AIQ59" s="24"/>
      <c r="AIR59" s="24"/>
      <c r="AIS59" s="24"/>
      <c r="AIT59" s="24"/>
      <c r="AIU59" s="24"/>
      <c r="AIV59" s="24"/>
      <c r="AIW59" s="24"/>
      <c r="AIX59" s="24"/>
      <c r="AIY59" s="24"/>
      <c r="AIZ59" s="24"/>
      <c r="AJA59" s="24"/>
      <c r="AJB59" s="24"/>
      <c r="AJC59" s="24"/>
      <c r="AJD59" s="24"/>
      <c r="AJE59" s="24"/>
      <c r="AJF59" s="24"/>
      <c r="AJG59" s="24"/>
      <c r="AJH59" s="24"/>
      <c r="AJI59" s="24"/>
      <c r="AJJ59" s="24"/>
      <c r="AJK59" s="24"/>
      <c r="AJL59" s="24"/>
      <c r="AJM59" s="24"/>
      <c r="AJN59" s="24"/>
      <c r="AJO59" s="24"/>
      <c r="AJP59" s="24"/>
      <c r="AJQ59" s="24"/>
      <c r="AJR59" s="24"/>
      <c r="AJS59" s="24"/>
      <c r="AJT59" s="24"/>
      <c r="AJU59" s="24"/>
      <c r="AJV59" s="24"/>
      <c r="AJW59" s="24"/>
      <c r="AJX59" s="24"/>
      <c r="AJY59" s="24"/>
      <c r="AJZ59" s="24"/>
      <c r="AKA59" s="24"/>
      <c r="AKB59" s="24"/>
      <c r="AKC59" s="24"/>
      <c r="AKD59" s="24"/>
      <c r="AKE59" s="24"/>
      <c r="AKF59" s="24"/>
      <c r="AKG59" s="24"/>
      <c r="AKH59" s="24"/>
      <c r="AKI59" s="24"/>
      <c r="AKJ59" s="24"/>
      <c r="AKK59" s="24"/>
      <c r="AKL59" s="24"/>
      <c r="AKM59" s="24"/>
      <c r="AKN59" s="24"/>
      <c r="AKO59" s="24"/>
      <c r="AKP59" s="24"/>
      <c r="AKQ59" s="24"/>
      <c r="AKR59" s="24"/>
      <c r="AKS59" s="24"/>
      <c r="AKT59" s="24"/>
      <c r="AKU59" s="24"/>
      <c r="AKV59" s="24"/>
      <c r="AKW59" s="24"/>
      <c r="AKX59" s="24"/>
      <c r="AKY59" s="24"/>
      <c r="AKZ59" s="24"/>
      <c r="ALA59" s="24"/>
      <c r="ALB59" s="24"/>
      <c r="ALC59" s="24"/>
      <c r="ALD59" s="24"/>
      <c r="ALE59" s="24"/>
      <c r="ALF59" s="24"/>
      <c r="ALG59" s="24"/>
      <c r="ALH59" s="24"/>
      <c r="ALI59" s="24"/>
      <c r="ALJ59" s="24"/>
      <c r="ALK59" s="24"/>
      <c r="ALL59" s="24"/>
      <c r="ALM59" s="24"/>
      <c r="ALN59" s="24"/>
      <c r="ALO59" s="24"/>
      <c r="ALP59" s="24"/>
      <c r="ALQ59" s="24"/>
      <c r="ALR59" s="24"/>
      <c r="ALS59" s="24"/>
      <c r="ALT59" s="24"/>
      <c r="ALU59" s="24"/>
      <c r="ALV59" s="24"/>
      <c r="ALW59" s="24"/>
      <c r="ALX59" s="24"/>
      <c r="ALY59" s="24"/>
      <c r="ALZ59" s="24"/>
      <c r="AMA59" s="24"/>
      <c r="AMB59" s="24"/>
      <c r="AMC59" s="24"/>
      <c r="AMD59" s="24"/>
      <c r="AME59" s="24"/>
      <c r="AMF59" s="24"/>
      <c r="AMG59" s="24"/>
      <c r="AMH59" s="24"/>
      <c r="AMI59" s="24"/>
      <c r="AMJ59" s="24"/>
      <c r="AMK59" s="24"/>
      <c r="AML59" s="24"/>
      <c r="AMM59" s="24"/>
      <c r="AMN59" s="24"/>
      <c r="AMO59" s="24"/>
      <c r="AMP59" s="24"/>
      <c r="AMQ59" s="24"/>
      <c r="AMR59" s="24"/>
      <c r="AMS59" s="24"/>
      <c r="AMT59" s="24"/>
      <c r="AMU59" s="24"/>
      <c r="AMV59" s="24"/>
      <c r="AMW59" s="24"/>
      <c r="AMX59" s="24"/>
      <c r="AMY59" s="24"/>
      <c r="AMZ59" s="24"/>
      <c r="ANA59" s="24"/>
      <c r="ANB59" s="24"/>
      <c r="ANC59" s="24"/>
      <c r="AND59" s="24"/>
      <c r="ANE59" s="24"/>
      <c r="ANF59" s="24"/>
      <c r="ANG59" s="24"/>
      <c r="ANH59" s="24"/>
      <c r="ANI59" s="24"/>
      <c r="ANJ59" s="24"/>
      <c r="ANK59" s="24"/>
      <c r="ANL59" s="24"/>
      <c r="ANM59" s="24"/>
      <c r="ANN59" s="24"/>
      <c r="ANO59" s="24"/>
      <c r="ANP59" s="24"/>
      <c r="ANQ59" s="24"/>
      <c r="ANR59" s="24"/>
      <c r="ANS59" s="24"/>
      <c r="ANT59" s="24"/>
      <c r="ANU59" s="24"/>
      <c r="ANV59" s="24"/>
      <c r="ANW59" s="24"/>
      <c r="ANX59" s="24"/>
      <c r="ANY59" s="24"/>
      <c r="ANZ59" s="24"/>
      <c r="AOA59" s="24"/>
      <c r="AOB59" s="24"/>
      <c r="AOC59" s="24"/>
      <c r="AOD59" s="24"/>
      <c r="AOE59" s="24"/>
      <c r="AOF59" s="24"/>
      <c r="AOG59" s="24"/>
      <c r="AOH59" s="24"/>
      <c r="AOI59" s="24"/>
      <c r="AOJ59" s="24"/>
      <c r="AOK59" s="24"/>
      <c r="AOL59" s="24"/>
      <c r="AOM59" s="24"/>
      <c r="AON59" s="24"/>
      <c r="AOO59" s="24"/>
      <c r="AOP59" s="24"/>
      <c r="AOQ59" s="24"/>
      <c r="AOR59" s="24"/>
      <c r="AOS59" s="24"/>
      <c r="AOT59" s="24"/>
      <c r="AOU59" s="24"/>
      <c r="AOV59" s="24"/>
      <c r="AOW59" s="24"/>
      <c r="AOX59" s="24"/>
      <c r="AOY59" s="24"/>
      <c r="AOZ59" s="24"/>
      <c r="APA59" s="24"/>
      <c r="APB59" s="24"/>
      <c r="APC59" s="24"/>
      <c r="APD59" s="24"/>
      <c r="APE59" s="24"/>
      <c r="APF59" s="24"/>
      <c r="APG59" s="24"/>
      <c r="APH59" s="24"/>
      <c r="API59" s="24"/>
      <c r="APJ59" s="24"/>
      <c r="APK59" s="24"/>
      <c r="APL59" s="24"/>
      <c r="APM59" s="24"/>
      <c r="APN59" s="24"/>
      <c r="APO59" s="24"/>
      <c r="APP59" s="24"/>
      <c r="APQ59" s="24"/>
      <c r="APR59" s="24"/>
      <c r="APS59" s="24"/>
      <c r="APT59" s="24"/>
      <c r="APU59" s="24"/>
      <c r="APV59" s="24"/>
      <c r="APW59" s="24"/>
      <c r="APX59" s="24"/>
      <c r="APY59" s="24"/>
      <c r="APZ59" s="24"/>
      <c r="AQA59" s="24"/>
      <c r="AQB59" s="24"/>
      <c r="AQC59" s="24"/>
      <c r="AQD59" s="24"/>
      <c r="AQE59" s="24"/>
      <c r="AQF59" s="24"/>
      <c r="AQG59" s="24"/>
      <c r="AQH59" s="24"/>
      <c r="AQI59" s="24"/>
      <c r="AQJ59" s="24"/>
      <c r="AQK59" s="24"/>
      <c r="AQL59" s="24"/>
      <c r="AQM59" s="24"/>
      <c r="AQN59" s="24"/>
      <c r="AQO59" s="24"/>
      <c r="AQP59" s="24"/>
      <c r="AQQ59" s="24"/>
      <c r="AQR59" s="24"/>
      <c r="AQS59" s="24"/>
      <c r="AQT59" s="24"/>
      <c r="AQU59" s="24"/>
      <c r="AQV59" s="24"/>
      <c r="AQW59" s="24"/>
      <c r="AQX59" s="24"/>
      <c r="AQY59" s="24"/>
      <c r="AQZ59" s="24"/>
      <c r="ARA59" s="24"/>
      <c r="ARB59" s="24"/>
      <c r="ARC59" s="24"/>
      <c r="ARD59" s="24"/>
      <c r="ARE59" s="24"/>
      <c r="ARF59" s="24"/>
      <c r="ARG59" s="24"/>
      <c r="ARH59" s="24"/>
      <c r="ARI59" s="24"/>
      <c r="ARJ59" s="24"/>
      <c r="ARK59" s="24"/>
      <c r="ARL59" s="24"/>
      <c r="ARM59" s="24"/>
      <c r="ARN59" s="24"/>
      <c r="ARO59" s="24"/>
      <c r="ARP59" s="24"/>
      <c r="ARQ59" s="24"/>
      <c r="ARR59" s="24"/>
      <c r="ARS59" s="24"/>
      <c r="ART59" s="24"/>
      <c r="ARU59" s="24"/>
      <c r="ARV59" s="24"/>
      <c r="ARW59" s="24"/>
      <c r="ARX59" s="24"/>
      <c r="ARY59" s="24"/>
      <c r="ARZ59" s="24"/>
      <c r="ASA59" s="24"/>
      <c r="ASB59" s="24"/>
      <c r="ASC59" s="24"/>
      <c r="ASD59" s="24"/>
      <c r="ASE59" s="24"/>
      <c r="ASF59" s="24"/>
      <c r="ASG59" s="24"/>
      <c r="ASH59" s="24"/>
      <c r="ASI59" s="24"/>
      <c r="ASJ59" s="24"/>
      <c r="ASK59" s="24"/>
      <c r="ASL59" s="24"/>
      <c r="ASM59" s="24"/>
      <c r="ASN59" s="24"/>
      <c r="ASO59" s="24"/>
      <c r="ASP59" s="24"/>
      <c r="ASQ59" s="24"/>
      <c r="ASR59" s="24"/>
      <c r="ASS59" s="24"/>
      <c r="AST59" s="24"/>
      <c r="ASU59" s="24"/>
      <c r="ASV59" s="24"/>
      <c r="ASW59" s="24"/>
      <c r="ASX59" s="24"/>
      <c r="ASY59" s="24"/>
      <c r="ASZ59" s="24"/>
      <c r="ATA59" s="24"/>
      <c r="ATB59" s="24"/>
      <c r="ATC59" s="24"/>
      <c r="ATD59" s="24"/>
      <c r="ATE59" s="24"/>
      <c r="ATF59" s="24"/>
      <c r="ATG59" s="24"/>
      <c r="ATH59" s="24"/>
      <c r="ATI59" s="24"/>
      <c r="ATJ59" s="24"/>
      <c r="ATK59" s="24"/>
      <c r="ATL59" s="24"/>
      <c r="ATM59" s="24"/>
      <c r="ATN59" s="24"/>
      <c r="ATO59" s="24"/>
      <c r="ATP59" s="24"/>
      <c r="ATQ59" s="24"/>
      <c r="ATR59" s="24"/>
      <c r="ATS59" s="24"/>
      <c r="ATT59" s="24"/>
      <c r="ATU59" s="24"/>
      <c r="ATV59" s="24"/>
      <c r="ATW59" s="24"/>
      <c r="ATX59" s="24"/>
      <c r="ATY59" s="24"/>
      <c r="ATZ59" s="24"/>
      <c r="AUA59" s="24"/>
      <c r="AUB59" s="24"/>
      <c r="AUC59" s="24"/>
      <c r="AUD59" s="24"/>
      <c r="AUE59" s="24"/>
      <c r="AUF59" s="24"/>
      <c r="AUG59" s="24"/>
      <c r="AUH59" s="24"/>
      <c r="AUI59" s="24"/>
      <c r="AUJ59" s="24"/>
      <c r="AUK59" s="24"/>
      <c r="AUL59" s="24"/>
      <c r="AUM59" s="24"/>
      <c r="AUN59" s="24"/>
      <c r="AUO59" s="24"/>
      <c r="AUP59" s="24"/>
      <c r="AUQ59" s="24"/>
      <c r="AUR59" s="24"/>
      <c r="AUS59" s="24"/>
      <c r="AUT59" s="24"/>
      <c r="AUU59" s="24"/>
      <c r="AUV59" s="24"/>
      <c r="AUW59" s="24"/>
      <c r="AUX59" s="24"/>
      <c r="AUY59" s="24"/>
      <c r="AUZ59" s="24"/>
      <c r="AVA59" s="24"/>
      <c r="AVB59" s="24"/>
      <c r="AVC59" s="24"/>
      <c r="AVD59" s="24"/>
      <c r="AVE59" s="24"/>
      <c r="AVF59" s="24"/>
      <c r="AVG59" s="24"/>
      <c r="AVH59" s="24"/>
      <c r="AVI59" s="24"/>
      <c r="AVJ59" s="24"/>
      <c r="AVK59" s="24"/>
      <c r="AVL59" s="24"/>
      <c r="AVM59" s="24"/>
      <c r="AVN59" s="24"/>
      <c r="AVO59" s="24"/>
      <c r="AVP59" s="24"/>
      <c r="AVQ59" s="24"/>
      <c r="AVR59" s="24"/>
      <c r="AVS59" s="24"/>
      <c r="AVT59" s="24"/>
      <c r="AVU59" s="24"/>
      <c r="AVV59" s="24"/>
      <c r="AVW59" s="24"/>
      <c r="AVX59" s="24"/>
      <c r="AVY59" s="24"/>
      <c r="AVZ59" s="24"/>
      <c r="AWA59" s="24"/>
      <c r="AWB59" s="24"/>
      <c r="AWC59" s="24"/>
      <c r="AWD59" s="24"/>
      <c r="AWE59" s="24"/>
      <c r="AWF59" s="24"/>
      <c r="AWG59" s="24"/>
      <c r="AWH59" s="24"/>
      <c r="AWI59" s="24"/>
      <c r="AWJ59" s="24"/>
      <c r="AWK59" s="24"/>
      <c r="AWL59" s="24"/>
      <c r="AWM59" s="24"/>
      <c r="AWN59" s="24"/>
      <c r="AWO59" s="24"/>
      <c r="AWP59" s="24"/>
      <c r="AWQ59" s="24"/>
      <c r="AWR59" s="24"/>
      <c r="AWS59" s="24"/>
      <c r="AWT59" s="24"/>
      <c r="AWU59" s="24"/>
      <c r="AWV59" s="24"/>
      <c r="AWW59" s="24"/>
      <c r="AWX59" s="24"/>
      <c r="AWY59" s="24"/>
      <c r="AWZ59" s="24"/>
      <c r="AXA59" s="24"/>
      <c r="AXB59" s="24"/>
      <c r="AXC59" s="24"/>
      <c r="AXD59" s="24"/>
      <c r="AXE59" s="24"/>
      <c r="AXF59" s="24"/>
      <c r="AXG59" s="24"/>
      <c r="AXH59" s="24"/>
      <c r="AXI59" s="24"/>
      <c r="AXJ59" s="24"/>
      <c r="AXK59" s="24"/>
      <c r="AXL59" s="24"/>
      <c r="AXM59" s="24"/>
      <c r="AXN59" s="24"/>
      <c r="AXO59" s="24"/>
      <c r="AXP59" s="24"/>
      <c r="AXQ59" s="24"/>
      <c r="AXR59" s="24"/>
      <c r="AXS59" s="24"/>
      <c r="AXT59" s="24"/>
      <c r="AXU59" s="24"/>
      <c r="AXV59" s="24"/>
      <c r="AXW59" s="24"/>
      <c r="AXX59" s="24"/>
      <c r="AXY59" s="24"/>
      <c r="AXZ59" s="24"/>
      <c r="AYA59" s="24"/>
      <c r="AYB59" s="24"/>
      <c r="AYC59" s="24"/>
      <c r="AYD59" s="24"/>
      <c r="AYE59" s="24"/>
      <c r="AYF59" s="24"/>
      <c r="AYG59" s="24"/>
      <c r="AYH59" s="24"/>
      <c r="AYI59" s="24"/>
      <c r="AYJ59" s="24"/>
      <c r="AYK59" s="24"/>
      <c r="AYL59" s="24"/>
      <c r="AYM59" s="24"/>
      <c r="AYN59" s="24"/>
      <c r="AYO59" s="24"/>
      <c r="AYP59" s="24"/>
      <c r="AYQ59" s="24"/>
      <c r="AYR59" s="24"/>
      <c r="AYS59" s="24"/>
      <c r="AYT59" s="24"/>
      <c r="AYU59" s="24"/>
      <c r="AYV59" s="24"/>
      <c r="AYW59" s="24"/>
      <c r="AYX59" s="24"/>
      <c r="AYY59" s="24"/>
      <c r="AYZ59" s="24"/>
      <c r="AZA59" s="24"/>
      <c r="AZB59" s="24"/>
      <c r="AZC59" s="24"/>
      <c r="AZD59" s="24"/>
      <c r="AZE59" s="24"/>
      <c r="AZF59" s="24"/>
      <c r="AZG59" s="24"/>
      <c r="AZH59" s="24"/>
      <c r="AZI59" s="24"/>
      <c r="AZJ59" s="24"/>
      <c r="AZK59" s="24"/>
      <c r="AZL59" s="24"/>
      <c r="AZM59" s="24"/>
      <c r="AZN59" s="24"/>
      <c r="AZO59" s="24"/>
      <c r="AZP59" s="24"/>
      <c r="AZQ59" s="24"/>
      <c r="AZR59" s="24"/>
      <c r="AZS59" s="24"/>
      <c r="AZT59" s="24"/>
      <c r="AZU59" s="24"/>
      <c r="AZV59" s="24"/>
      <c r="AZW59" s="24"/>
      <c r="AZX59" s="24"/>
      <c r="AZY59" s="24"/>
      <c r="AZZ59" s="24"/>
      <c r="BAA59" s="24"/>
      <c r="BAB59" s="24"/>
      <c r="BAC59" s="24"/>
      <c r="BAD59" s="24"/>
      <c r="BAE59" s="24"/>
      <c r="BAF59" s="24"/>
      <c r="BAG59" s="24"/>
      <c r="BAH59" s="24"/>
      <c r="BAI59" s="24"/>
      <c r="BAJ59" s="24"/>
      <c r="BAK59" s="24"/>
      <c r="BAL59" s="24"/>
      <c r="BAM59" s="24"/>
      <c r="BAN59" s="24"/>
      <c r="BAO59" s="24"/>
      <c r="BAP59" s="24"/>
      <c r="BAQ59" s="24"/>
      <c r="BAR59" s="24"/>
      <c r="BAS59" s="24"/>
      <c r="BAT59" s="24"/>
      <c r="BAU59" s="24"/>
      <c r="BAV59" s="24"/>
      <c r="BAW59" s="24"/>
      <c r="BAX59" s="24"/>
      <c r="BAY59" s="24"/>
      <c r="BAZ59" s="24"/>
      <c r="BBA59" s="24"/>
      <c r="BBB59" s="24"/>
      <c r="BBC59" s="24"/>
      <c r="BBD59" s="24"/>
      <c r="BBE59" s="24"/>
      <c r="BBF59" s="24"/>
      <c r="BBG59" s="24"/>
      <c r="BBH59" s="24"/>
      <c r="BBI59" s="24"/>
      <c r="BBJ59" s="24"/>
      <c r="BBK59" s="24"/>
      <c r="BBL59" s="24"/>
      <c r="BBM59" s="24"/>
      <c r="BBN59" s="24"/>
      <c r="BBO59" s="24"/>
      <c r="BBP59" s="24"/>
      <c r="BBQ59" s="24"/>
      <c r="BBR59" s="24"/>
      <c r="BBS59" s="24"/>
      <c r="BBT59" s="24"/>
      <c r="BBU59" s="24"/>
      <c r="BBV59" s="24"/>
      <c r="BBW59" s="24"/>
      <c r="BBX59" s="24"/>
      <c r="BBY59" s="24"/>
      <c r="BBZ59" s="24"/>
      <c r="BCA59" s="24"/>
      <c r="BCB59" s="24"/>
      <c r="BCC59" s="24"/>
      <c r="BCD59" s="24"/>
      <c r="BCE59" s="24"/>
      <c r="BCF59" s="24"/>
      <c r="BCG59" s="24"/>
      <c r="BCH59" s="24"/>
      <c r="BCI59" s="24"/>
      <c r="BCJ59" s="24"/>
      <c r="BCK59" s="24"/>
      <c r="BCL59" s="24"/>
      <c r="BCM59" s="24"/>
      <c r="BCN59" s="24"/>
      <c r="BCO59" s="24"/>
      <c r="BCP59" s="24"/>
      <c r="BCQ59" s="24"/>
      <c r="BCR59" s="24"/>
      <c r="BCS59" s="24"/>
      <c r="BCT59" s="24"/>
      <c r="BCU59" s="24"/>
      <c r="BCV59" s="24"/>
      <c r="BCW59" s="24"/>
      <c r="BCX59" s="24"/>
      <c r="BCY59" s="24"/>
      <c r="BCZ59" s="24"/>
      <c r="BDA59" s="24"/>
      <c r="BDB59" s="24"/>
      <c r="BDC59" s="24"/>
      <c r="BDD59" s="24"/>
      <c r="BDE59" s="24"/>
      <c r="BDF59" s="24"/>
      <c r="BDG59" s="24"/>
      <c r="BDH59" s="24"/>
      <c r="BDI59" s="24"/>
      <c r="BDJ59" s="24"/>
      <c r="BDK59" s="24"/>
      <c r="BDL59" s="24"/>
      <c r="BDM59" s="24"/>
      <c r="BDN59" s="24"/>
      <c r="BDO59" s="24"/>
      <c r="BDP59" s="24"/>
      <c r="BDQ59" s="24"/>
      <c r="BDR59" s="24"/>
      <c r="BDS59" s="24"/>
      <c r="BDT59" s="24"/>
      <c r="BDU59" s="24"/>
      <c r="BDV59" s="24"/>
      <c r="BDW59" s="24"/>
      <c r="BDX59" s="24"/>
      <c r="BDY59" s="24"/>
      <c r="BDZ59" s="24"/>
      <c r="BEA59" s="24"/>
      <c r="BEB59" s="24"/>
      <c r="BEC59" s="24"/>
      <c r="BED59" s="24"/>
      <c r="BEE59" s="24"/>
      <c r="BEF59" s="24"/>
      <c r="BEG59" s="24"/>
      <c r="BEH59" s="24"/>
      <c r="BEI59" s="24"/>
      <c r="BEJ59" s="24"/>
      <c r="BEK59" s="24"/>
      <c r="BEL59" s="24"/>
      <c r="BEM59" s="24"/>
      <c r="BEN59" s="24"/>
      <c r="BEO59" s="24"/>
      <c r="BEP59" s="24"/>
      <c r="BEQ59" s="24"/>
      <c r="BER59" s="24"/>
      <c r="BES59" s="24"/>
      <c r="BET59" s="24"/>
      <c r="BEU59" s="24"/>
      <c r="BEV59" s="24"/>
      <c r="BEW59" s="24"/>
      <c r="BEX59" s="24"/>
      <c r="BEY59" s="24"/>
      <c r="BEZ59" s="24"/>
      <c r="BFA59" s="24"/>
      <c r="BFB59" s="24"/>
      <c r="BFC59" s="24"/>
      <c r="BFD59" s="24"/>
      <c r="BFE59" s="24"/>
      <c r="BFF59" s="24"/>
      <c r="BFG59" s="24"/>
      <c r="BFH59" s="24"/>
      <c r="BFI59" s="24"/>
      <c r="BFJ59" s="24"/>
      <c r="BFK59" s="24"/>
      <c r="BFL59" s="24"/>
      <c r="BFM59" s="24"/>
      <c r="BFN59" s="24"/>
      <c r="BFO59" s="24"/>
      <c r="BFP59" s="24"/>
      <c r="BFQ59" s="24"/>
      <c r="BFR59" s="24"/>
      <c r="BFS59" s="24"/>
      <c r="BFT59" s="24"/>
      <c r="BFU59" s="24"/>
      <c r="BFV59" s="24"/>
      <c r="BFW59" s="24"/>
      <c r="BFX59" s="24"/>
      <c r="BFY59" s="24"/>
      <c r="BFZ59" s="24"/>
      <c r="BGA59" s="24"/>
      <c r="BGB59" s="24"/>
      <c r="BGC59" s="24"/>
      <c r="BGD59" s="24"/>
      <c r="BGE59" s="24"/>
      <c r="BGF59" s="24"/>
      <c r="BGG59" s="24"/>
      <c r="BGH59" s="24"/>
      <c r="BGI59" s="24"/>
      <c r="BGJ59" s="24"/>
      <c r="BGK59" s="24"/>
      <c r="BGL59" s="24"/>
      <c r="BGM59" s="24"/>
      <c r="BGN59" s="24"/>
      <c r="BGO59" s="24"/>
      <c r="BGP59" s="24"/>
      <c r="BGQ59" s="24"/>
      <c r="BGR59" s="24"/>
      <c r="BGS59" s="24"/>
      <c r="BGT59" s="24"/>
      <c r="BGU59" s="24"/>
      <c r="BGV59" s="24"/>
      <c r="BGW59" s="24"/>
      <c r="BGX59" s="24"/>
      <c r="BGY59" s="24"/>
      <c r="BGZ59" s="24"/>
      <c r="BHA59" s="24"/>
      <c r="BHB59" s="24"/>
      <c r="BHC59" s="24"/>
      <c r="BHD59" s="24"/>
      <c r="BHE59" s="24"/>
      <c r="BHF59" s="24"/>
      <c r="BHG59" s="24"/>
      <c r="BHH59" s="24"/>
      <c r="BHI59" s="24"/>
      <c r="BHJ59" s="24"/>
      <c r="BHK59" s="24"/>
      <c r="BHL59" s="24"/>
      <c r="BHM59" s="24"/>
      <c r="BHN59" s="24"/>
      <c r="BHO59" s="24"/>
      <c r="BHP59" s="24"/>
      <c r="BHQ59" s="24"/>
      <c r="BHR59" s="24"/>
      <c r="BHS59" s="24"/>
      <c r="BHT59" s="24"/>
      <c r="BHU59" s="24"/>
      <c r="BHV59" s="24"/>
      <c r="BHW59" s="24"/>
      <c r="BHX59" s="24"/>
      <c r="BHY59" s="24"/>
      <c r="BHZ59" s="24"/>
      <c r="BIA59" s="24"/>
      <c r="BIB59" s="24"/>
      <c r="BIC59" s="24"/>
      <c r="BID59" s="24"/>
      <c r="BIE59" s="24"/>
      <c r="BIF59" s="24"/>
      <c r="BIG59" s="24"/>
      <c r="BIH59" s="24"/>
      <c r="BII59" s="24"/>
      <c r="BIJ59" s="24"/>
      <c r="BIK59" s="24"/>
      <c r="BIL59" s="24"/>
      <c r="BIM59" s="24"/>
      <c r="BIN59" s="24"/>
      <c r="BIO59" s="24"/>
      <c r="BIP59" s="24"/>
      <c r="BIQ59" s="24"/>
      <c r="BIR59" s="24"/>
      <c r="BIS59" s="24"/>
      <c r="BIT59" s="24"/>
      <c r="BIU59" s="24"/>
      <c r="BIV59" s="24"/>
      <c r="BIW59" s="24"/>
      <c r="BIX59" s="24"/>
      <c r="BIY59" s="24"/>
      <c r="BIZ59" s="24"/>
      <c r="BJA59" s="24"/>
      <c r="BJB59" s="24"/>
      <c r="BJC59" s="24"/>
      <c r="BJD59" s="24"/>
      <c r="BJE59" s="24"/>
      <c r="BJF59" s="24"/>
      <c r="BJG59" s="24"/>
      <c r="BJH59" s="24"/>
      <c r="BJI59" s="24"/>
      <c r="BJJ59" s="24"/>
      <c r="BJK59" s="24"/>
      <c r="BJL59" s="24"/>
      <c r="BJM59" s="24"/>
      <c r="BJN59" s="24"/>
      <c r="BJO59" s="24"/>
      <c r="BJP59" s="24"/>
      <c r="BJQ59" s="24"/>
      <c r="BJR59" s="24"/>
      <c r="BJS59" s="24"/>
      <c r="BJT59" s="24"/>
      <c r="BJU59" s="24"/>
      <c r="BJV59" s="24"/>
      <c r="BJW59" s="24"/>
      <c r="BJX59" s="24"/>
      <c r="BJY59" s="24"/>
      <c r="BJZ59" s="24"/>
      <c r="BKA59" s="24"/>
      <c r="BKB59" s="24"/>
      <c r="BKC59" s="24"/>
      <c r="BKD59" s="24"/>
      <c r="BKE59" s="24"/>
      <c r="BKF59" s="24"/>
      <c r="BKG59" s="24"/>
      <c r="BKH59" s="24"/>
      <c r="BKI59" s="24"/>
      <c r="BKJ59" s="24"/>
      <c r="BKK59" s="24"/>
      <c r="BKL59" s="24"/>
      <c r="BKM59" s="24"/>
      <c r="BKN59" s="24"/>
      <c r="BKO59" s="24"/>
      <c r="BKP59" s="24"/>
      <c r="BKQ59" s="24"/>
      <c r="BKR59" s="24"/>
      <c r="BKS59" s="24"/>
      <c r="BKT59" s="24"/>
      <c r="BKU59" s="24"/>
      <c r="BKV59" s="24"/>
      <c r="BKW59" s="24"/>
      <c r="BKX59" s="24"/>
      <c r="BKY59" s="24"/>
      <c r="BKZ59" s="24"/>
      <c r="BLA59" s="24"/>
      <c r="BLB59" s="24"/>
      <c r="BLC59" s="24"/>
      <c r="BLD59" s="24"/>
      <c r="BLE59" s="24"/>
      <c r="BLF59" s="24"/>
      <c r="BLG59" s="24"/>
      <c r="BLH59" s="24"/>
      <c r="BLI59" s="24"/>
      <c r="BLJ59" s="24"/>
      <c r="BLK59" s="24"/>
      <c r="BLL59" s="24"/>
      <c r="BLM59" s="24"/>
      <c r="BLN59" s="24"/>
      <c r="BLO59" s="24"/>
      <c r="BLP59" s="24"/>
      <c r="BLQ59" s="24"/>
      <c r="BLR59" s="24"/>
      <c r="BLS59" s="24"/>
      <c r="BLT59" s="24"/>
      <c r="BLU59" s="24"/>
      <c r="BLV59" s="24"/>
      <c r="BLW59" s="24"/>
      <c r="BLX59" s="24"/>
      <c r="BLY59" s="24"/>
      <c r="BLZ59" s="24"/>
      <c r="BMA59" s="24"/>
      <c r="BMB59" s="24"/>
      <c r="BMC59" s="24"/>
      <c r="BMD59" s="24"/>
      <c r="BME59" s="24"/>
      <c r="BMF59" s="24"/>
      <c r="BMG59" s="24"/>
      <c r="BMH59" s="24"/>
      <c r="BMI59" s="24"/>
      <c r="BMJ59" s="24"/>
      <c r="BMK59" s="24"/>
      <c r="BML59" s="24"/>
      <c r="BMM59" s="24"/>
      <c r="BMN59" s="24"/>
      <c r="BMO59" s="24"/>
      <c r="BMP59" s="24"/>
      <c r="BMQ59" s="24"/>
      <c r="BMR59" s="24"/>
      <c r="BMS59" s="24"/>
      <c r="BMT59" s="24"/>
      <c r="BMU59" s="24"/>
      <c r="BMV59" s="24"/>
      <c r="BMW59" s="24"/>
      <c r="BMX59" s="24"/>
      <c r="BMY59" s="24"/>
      <c r="BMZ59" s="24"/>
      <c r="BNA59" s="24"/>
      <c r="BNB59" s="24"/>
      <c r="BNC59" s="24"/>
      <c r="BND59" s="24"/>
      <c r="BNE59" s="24"/>
      <c r="BNF59" s="24"/>
      <c r="BNG59" s="24"/>
      <c r="BNH59" s="24"/>
      <c r="BNI59" s="24"/>
      <c r="BNJ59" s="24"/>
      <c r="BNK59" s="24"/>
      <c r="BNL59" s="24"/>
      <c r="BNM59" s="24"/>
      <c r="BNN59" s="24"/>
      <c r="BNO59" s="24"/>
      <c r="BNP59" s="24"/>
      <c r="BNQ59" s="24"/>
      <c r="BNR59" s="24"/>
      <c r="BNS59" s="24"/>
      <c r="BNT59" s="24"/>
      <c r="BNU59" s="24"/>
      <c r="BNV59" s="24"/>
      <c r="BNW59" s="24"/>
      <c r="BNX59" s="24"/>
      <c r="BNY59" s="24"/>
      <c r="BNZ59" s="24"/>
      <c r="BOA59" s="24"/>
      <c r="BOB59" s="24"/>
      <c r="BOC59" s="24"/>
      <c r="BOD59" s="24"/>
      <c r="BOE59" s="24"/>
      <c r="BOF59" s="24"/>
      <c r="BOG59" s="24"/>
      <c r="BOH59" s="24"/>
      <c r="BOI59" s="24"/>
      <c r="BOJ59" s="24"/>
      <c r="BOK59" s="24"/>
      <c r="BOL59" s="24"/>
      <c r="BOM59" s="24"/>
      <c r="BON59" s="24"/>
      <c r="BOO59" s="24"/>
      <c r="BOP59" s="24"/>
      <c r="BOQ59" s="24"/>
      <c r="BOR59" s="24"/>
      <c r="BOS59" s="24"/>
      <c r="BOT59" s="24"/>
      <c r="BOU59" s="24"/>
      <c r="BOV59" s="24"/>
      <c r="BOW59" s="24"/>
      <c r="BOX59" s="24"/>
      <c r="BOY59" s="24"/>
      <c r="BOZ59" s="24"/>
      <c r="BPA59" s="24"/>
      <c r="BPB59" s="24"/>
      <c r="BPC59" s="24"/>
      <c r="BPD59" s="24"/>
      <c r="BPE59" s="24"/>
      <c r="BPF59" s="24"/>
      <c r="BPG59" s="24"/>
      <c r="BPH59" s="24"/>
      <c r="BPI59" s="24"/>
      <c r="BPJ59" s="24"/>
      <c r="BPK59" s="24"/>
      <c r="BPL59" s="24"/>
      <c r="BPM59" s="24"/>
      <c r="BPN59" s="24"/>
      <c r="BPO59" s="24"/>
      <c r="BPP59" s="24"/>
      <c r="BPQ59" s="24"/>
      <c r="BPR59" s="24"/>
      <c r="BPS59" s="24"/>
      <c r="BPT59" s="24"/>
      <c r="BPU59" s="24"/>
      <c r="BPV59" s="24"/>
      <c r="BPW59" s="24"/>
      <c r="BPX59" s="24"/>
      <c r="BPY59" s="24"/>
      <c r="BPZ59" s="24"/>
      <c r="BQA59" s="24"/>
      <c r="BQB59" s="24"/>
      <c r="BQC59" s="24"/>
      <c r="BQD59" s="24"/>
      <c r="BQE59" s="24"/>
      <c r="BQF59" s="24"/>
      <c r="BQG59" s="24"/>
      <c r="BQH59" s="24"/>
      <c r="BQI59" s="24"/>
      <c r="BQJ59" s="24"/>
      <c r="BQK59" s="24"/>
      <c r="BQL59" s="24"/>
      <c r="BQM59" s="24"/>
      <c r="BQN59" s="24"/>
      <c r="BQO59" s="24"/>
      <c r="BQP59" s="24"/>
      <c r="BQQ59" s="24"/>
      <c r="BQR59" s="24"/>
      <c r="BQS59" s="24"/>
      <c r="BQT59" s="24"/>
      <c r="BQU59" s="24"/>
      <c r="BQV59" s="24"/>
      <c r="BQW59" s="24"/>
      <c r="BQX59" s="24"/>
      <c r="BQY59" s="24"/>
      <c r="BQZ59" s="24"/>
      <c r="BRA59" s="24"/>
      <c r="BRB59" s="24"/>
      <c r="BRC59" s="24"/>
      <c r="BRD59" s="24"/>
      <c r="BRE59" s="24"/>
      <c r="BRF59" s="24"/>
      <c r="BRG59" s="24"/>
      <c r="BRH59" s="24"/>
      <c r="BRI59" s="24"/>
      <c r="BRJ59" s="24"/>
      <c r="BRK59" s="24"/>
      <c r="BRL59" s="24"/>
      <c r="BRM59" s="24"/>
      <c r="BRN59" s="24"/>
      <c r="BRO59" s="24"/>
      <c r="BRP59" s="24"/>
      <c r="BRQ59" s="24"/>
      <c r="BRR59" s="24"/>
      <c r="BRS59" s="24"/>
      <c r="BRT59" s="24"/>
      <c r="BRU59" s="24"/>
      <c r="BRV59" s="24"/>
      <c r="BRW59" s="24"/>
      <c r="BRX59" s="24"/>
      <c r="BRY59" s="24"/>
      <c r="BRZ59" s="24"/>
      <c r="BSA59" s="24"/>
      <c r="BSB59" s="24"/>
      <c r="BSC59" s="24"/>
      <c r="BSD59" s="24"/>
      <c r="BSE59" s="24"/>
      <c r="BSF59" s="24"/>
      <c r="BSG59" s="24"/>
      <c r="BSH59" s="24"/>
      <c r="BSI59" s="24"/>
      <c r="BSJ59" s="24"/>
      <c r="BSK59" s="24"/>
      <c r="BSL59" s="24"/>
      <c r="BSM59" s="24"/>
      <c r="BSN59" s="24"/>
      <c r="BSO59" s="24"/>
      <c r="BSP59" s="24"/>
      <c r="BSQ59" s="24"/>
      <c r="BSR59" s="24"/>
      <c r="BSS59" s="24"/>
      <c r="BST59" s="24"/>
      <c r="BSU59" s="24"/>
      <c r="BSV59" s="24"/>
      <c r="BSW59" s="24"/>
      <c r="BSX59" s="24"/>
      <c r="BSY59" s="24"/>
      <c r="BSZ59" s="24"/>
      <c r="BTA59" s="24"/>
      <c r="BTB59" s="24"/>
      <c r="BTC59" s="24"/>
      <c r="BTD59" s="24"/>
      <c r="BTE59" s="24"/>
      <c r="BTF59" s="24"/>
      <c r="BTG59" s="24"/>
      <c r="BTH59" s="24"/>
      <c r="BTI59" s="24"/>
      <c r="BTJ59" s="24"/>
      <c r="BTK59" s="24"/>
      <c r="BTL59" s="24"/>
      <c r="BTM59" s="24"/>
      <c r="BTN59" s="24"/>
      <c r="BTO59" s="24"/>
      <c r="BTP59" s="24"/>
      <c r="BTQ59" s="24"/>
      <c r="BTR59" s="24"/>
      <c r="BTS59" s="24"/>
      <c r="BTT59" s="24"/>
      <c r="BTU59" s="24"/>
      <c r="BTV59" s="24"/>
      <c r="BTW59" s="24"/>
      <c r="BTX59" s="24"/>
      <c r="BTY59" s="24"/>
      <c r="BTZ59" s="24"/>
      <c r="BUA59" s="24"/>
      <c r="BUB59" s="24"/>
      <c r="BUC59" s="24"/>
      <c r="BUD59" s="24"/>
      <c r="BUE59" s="24"/>
      <c r="BUF59" s="24"/>
      <c r="BUG59" s="24"/>
      <c r="BUH59" s="24"/>
      <c r="BUI59" s="24"/>
      <c r="BUJ59" s="24"/>
      <c r="BUK59" s="24"/>
      <c r="BUL59" s="24"/>
      <c r="BUM59" s="24"/>
      <c r="BUN59" s="24"/>
      <c r="BUO59" s="24"/>
      <c r="BUP59" s="24"/>
      <c r="BUQ59" s="24"/>
      <c r="BUR59" s="24"/>
      <c r="BUS59" s="24"/>
      <c r="BUT59" s="24"/>
      <c r="BUU59" s="24"/>
      <c r="BUV59" s="24"/>
      <c r="BUW59" s="24"/>
      <c r="BUX59" s="24"/>
      <c r="BUY59" s="24"/>
      <c r="BUZ59" s="24"/>
      <c r="BVA59" s="24"/>
      <c r="BVB59" s="24"/>
      <c r="BVC59" s="24"/>
      <c r="BVD59" s="24"/>
      <c r="BVE59" s="24"/>
      <c r="BVF59" s="24"/>
      <c r="BVG59" s="24"/>
      <c r="BVH59" s="24"/>
      <c r="BVI59" s="24"/>
      <c r="BVJ59" s="24"/>
      <c r="BVK59" s="24"/>
      <c r="BVL59" s="24"/>
      <c r="BVM59" s="24"/>
      <c r="BVN59" s="24"/>
      <c r="BVO59" s="24"/>
      <c r="BVP59" s="24"/>
      <c r="BVQ59" s="24"/>
      <c r="BVR59" s="24"/>
      <c r="BVS59" s="24"/>
      <c r="BVT59" s="24"/>
      <c r="BVU59" s="24"/>
      <c r="BVV59" s="24"/>
      <c r="BVW59" s="24"/>
      <c r="BVX59" s="24"/>
      <c r="BVY59" s="24"/>
      <c r="BVZ59" s="24"/>
      <c r="BWA59" s="24"/>
      <c r="BWB59" s="24"/>
      <c r="BWC59" s="24"/>
      <c r="BWD59" s="24"/>
      <c r="BWE59" s="24"/>
      <c r="BWF59" s="24"/>
      <c r="BWG59" s="24"/>
      <c r="BWH59" s="24"/>
      <c r="BWI59" s="24"/>
      <c r="BWJ59" s="24"/>
      <c r="BWK59" s="24"/>
      <c r="BWL59" s="24"/>
      <c r="BWM59" s="24"/>
      <c r="BWN59" s="24"/>
      <c r="BWO59" s="24"/>
      <c r="BWP59" s="24"/>
      <c r="BWQ59" s="24"/>
      <c r="BWR59" s="24"/>
      <c r="BWS59" s="24"/>
      <c r="BWT59" s="24"/>
      <c r="BWU59" s="24"/>
      <c r="BWV59" s="24"/>
      <c r="BWW59" s="24"/>
      <c r="BWX59" s="24"/>
      <c r="BWY59" s="24"/>
      <c r="BWZ59" s="24"/>
      <c r="BXA59" s="24"/>
      <c r="BXB59" s="24"/>
      <c r="BXC59" s="24"/>
      <c r="BXD59" s="24"/>
      <c r="BXE59" s="24"/>
      <c r="BXF59" s="24"/>
      <c r="BXG59" s="24"/>
      <c r="BXH59" s="24"/>
      <c r="BXI59" s="24"/>
      <c r="BXJ59" s="24"/>
      <c r="BXK59" s="24"/>
      <c r="BXL59" s="24"/>
      <c r="BXM59" s="24"/>
      <c r="BXN59" s="24"/>
      <c r="BXO59" s="24"/>
      <c r="BXP59" s="24"/>
      <c r="BXQ59" s="24"/>
      <c r="BXR59" s="24"/>
      <c r="BXS59" s="24"/>
      <c r="BXT59" s="24"/>
      <c r="BXU59" s="24"/>
      <c r="BXV59" s="24"/>
      <c r="BXW59" s="24"/>
      <c r="BXX59" s="24"/>
      <c r="BXY59" s="24"/>
      <c r="BXZ59" s="24"/>
      <c r="BYA59" s="24"/>
      <c r="BYB59" s="24"/>
      <c r="BYC59" s="24"/>
      <c r="BYD59" s="24"/>
      <c r="BYE59" s="24"/>
      <c r="BYF59" s="24"/>
      <c r="BYG59" s="24"/>
      <c r="BYH59" s="24"/>
      <c r="BYI59" s="24"/>
      <c r="BYJ59" s="24"/>
      <c r="BYK59" s="24"/>
      <c r="BYL59" s="24"/>
      <c r="BYM59" s="24"/>
      <c r="BYN59" s="24"/>
      <c r="BYO59" s="24"/>
      <c r="BYP59" s="24"/>
      <c r="BYQ59" s="24"/>
      <c r="BYR59" s="24"/>
      <c r="BYS59" s="24"/>
      <c r="BYT59" s="24"/>
      <c r="BYU59" s="24"/>
      <c r="BYV59" s="24"/>
      <c r="BYW59" s="24"/>
      <c r="BYX59" s="24"/>
      <c r="BYY59" s="24"/>
      <c r="BYZ59" s="24"/>
      <c r="BZA59" s="24"/>
      <c r="BZB59" s="24"/>
      <c r="BZC59" s="24"/>
      <c r="BZD59" s="24"/>
      <c r="BZE59" s="24"/>
      <c r="BZF59" s="24"/>
      <c r="BZG59" s="24"/>
      <c r="BZH59" s="24"/>
      <c r="BZI59" s="24"/>
      <c r="BZJ59" s="24"/>
      <c r="BZK59" s="24"/>
      <c r="BZL59" s="24"/>
      <c r="BZM59" s="24"/>
      <c r="BZN59" s="24"/>
      <c r="BZO59" s="24"/>
      <c r="BZP59" s="24"/>
      <c r="BZQ59" s="24"/>
      <c r="BZR59" s="24"/>
      <c r="BZS59" s="24"/>
      <c r="BZT59" s="24"/>
      <c r="BZU59" s="24"/>
      <c r="BZV59" s="24"/>
      <c r="BZW59" s="24"/>
      <c r="BZX59" s="24"/>
      <c r="BZY59" s="24"/>
      <c r="BZZ59" s="24"/>
      <c r="CAA59" s="24"/>
      <c r="CAB59" s="24"/>
      <c r="CAC59" s="24"/>
      <c r="CAD59" s="24"/>
      <c r="CAE59" s="24"/>
      <c r="CAF59" s="24"/>
      <c r="CAG59" s="24"/>
      <c r="CAH59" s="24"/>
      <c r="CAI59" s="24"/>
      <c r="CAJ59" s="24"/>
      <c r="CAK59" s="24"/>
      <c r="CAL59" s="24"/>
      <c r="CAM59" s="24"/>
      <c r="CAN59" s="24"/>
      <c r="CAO59" s="24"/>
      <c r="CAP59" s="24"/>
      <c r="CAQ59" s="24"/>
      <c r="CAR59" s="24"/>
      <c r="CAS59" s="24"/>
      <c r="CAT59" s="24"/>
      <c r="CAU59" s="24"/>
      <c r="CAV59" s="24"/>
      <c r="CAW59" s="24"/>
      <c r="CAX59" s="24"/>
      <c r="CAY59" s="24"/>
      <c r="CAZ59" s="24"/>
      <c r="CBA59" s="24"/>
      <c r="CBB59" s="24"/>
      <c r="CBC59" s="24"/>
      <c r="CBD59" s="24"/>
      <c r="CBE59" s="24"/>
      <c r="CBF59" s="24"/>
      <c r="CBG59" s="24"/>
      <c r="CBH59" s="24"/>
      <c r="CBI59" s="24"/>
      <c r="CBJ59" s="24"/>
      <c r="CBK59" s="24"/>
      <c r="CBL59" s="24"/>
      <c r="CBM59" s="24"/>
      <c r="CBN59" s="24"/>
      <c r="CBO59" s="24"/>
      <c r="CBP59" s="24"/>
      <c r="CBQ59" s="24"/>
      <c r="CBR59" s="24"/>
      <c r="CBS59" s="24"/>
      <c r="CBT59" s="24"/>
      <c r="CBU59" s="24"/>
      <c r="CBV59" s="24"/>
      <c r="CBW59" s="24"/>
      <c r="CBX59" s="24"/>
      <c r="CBY59" s="24"/>
      <c r="CBZ59" s="24"/>
      <c r="CCA59" s="24"/>
      <c r="CCB59" s="24"/>
      <c r="CCC59" s="24"/>
      <c r="CCD59" s="24"/>
      <c r="CCE59" s="24"/>
      <c r="CCF59" s="24"/>
      <c r="CCG59" s="24"/>
      <c r="CCH59" s="24"/>
      <c r="CCI59" s="24"/>
      <c r="CCJ59" s="24"/>
      <c r="CCK59" s="24"/>
      <c r="CCL59" s="24"/>
      <c r="CCM59" s="24"/>
      <c r="CCN59" s="24"/>
      <c r="CCO59" s="24"/>
      <c r="CCP59" s="24"/>
      <c r="CCQ59" s="24"/>
      <c r="CCR59" s="24"/>
      <c r="CCS59" s="24"/>
      <c r="CCT59" s="24"/>
      <c r="CCU59" s="24"/>
      <c r="CCV59" s="24"/>
      <c r="CCW59" s="24"/>
      <c r="CCX59" s="24"/>
      <c r="CCY59" s="24"/>
      <c r="CCZ59" s="24"/>
      <c r="CDA59" s="24"/>
      <c r="CDB59" s="24"/>
      <c r="CDC59" s="24"/>
      <c r="CDD59" s="24"/>
      <c r="CDE59" s="24"/>
      <c r="CDF59" s="24"/>
      <c r="CDG59" s="24"/>
      <c r="CDH59" s="24"/>
      <c r="CDI59" s="24"/>
      <c r="CDJ59" s="24"/>
      <c r="CDK59" s="24"/>
      <c r="CDL59" s="24"/>
      <c r="CDM59" s="24"/>
      <c r="CDN59" s="24"/>
      <c r="CDO59" s="24"/>
      <c r="CDP59" s="24"/>
      <c r="CDQ59" s="24"/>
      <c r="CDR59" s="24"/>
      <c r="CDS59" s="24"/>
      <c r="CDT59" s="24"/>
      <c r="CDU59" s="24"/>
      <c r="CDV59" s="24"/>
      <c r="CDW59" s="24"/>
      <c r="CDX59" s="24"/>
      <c r="CDY59" s="24"/>
      <c r="CDZ59" s="24"/>
      <c r="CEA59" s="24"/>
      <c r="CEB59" s="24"/>
      <c r="CEC59" s="24"/>
      <c r="CED59" s="24"/>
      <c r="CEE59" s="24"/>
      <c r="CEF59" s="24"/>
      <c r="CEG59" s="24"/>
      <c r="CEH59" s="24"/>
      <c r="CEI59" s="24"/>
      <c r="CEJ59" s="24"/>
      <c r="CEK59" s="24"/>
      <c r="CEL59" s="24"/>
      <c r="CEM59" s="24"/>
      <c r="CEN59" s="24"/>
      <c r="CEO59" s="24"/>
      <c r="CEP59" s="24"/>
      <c r="CEQ59" s="24"/>
      <c r="CER59" s="24"/>
      <c r="CES59" s="24"/>
      <c r="CET59" s="24"/>
      <c r="CEU59" s="24"/>
      <c r="CEV59" s="24"/>
      <c r="CEW59" s="24"/>
      <c r="CEX59" s="24"/>
      <c r="CEY59" s="24"/>
      <c r="CEZ59" s="24"/>
      <c r="CFA59" s="24"/>
      <c r="CFB59" s="24"/>
      <c r="CFC59" s="24"/>
      <c r="CFD59" s="24"/>
      <c r="CFE59" s="24"/>
      <c r="CFF59" s="24"/>
      <c r="CFG59" s="24"/>
      <c r="CFH59" s="24"/>
      <c r="CFI59" s="24"/>
      <c r="CFJ59" s="24"/>
      <c r="CFK59" s="24"/>
      <c r="CFL59" s="24"/>
      <c r="CFM59" s="24"/>
      <c r="CFN59" s="24"/>
      <c r="CFO59" s="24"/>
      <c r="CFP59" s="24"/>
      <c r="CFQ59" s="24"/>
      <c r="CFR59" s="24"/>
      <c r="CFS59" s="24"/>
      <c r="CFT59" s="24"/>
      <c r="CFU59" s="24"/>
      <c r="CFV59" s="24"/>
      <c r="CFW59" s="24"/>
      <c r="CFX59" s="24"/>
      <c r="CFY59" s="24"/>
      <c r="CFZ59" s="24"/>
    </row>
    <row r="60" spans="1:2210" s="32" customFormat="1" ht="110.25" x14ac:dyDescent="0.25">
      <c r="A60" s="29" t="s">
        <v>362</v>
      </c>
      <c r="B60" s="46" t="s">
        <v>372</v>
      </c>
      <c r="C60" s="45" t="s">
        <v>231</v>
      </c>
      <c r="D60" s="46" t="s">
        <v>229</v>
      </c>
      <c r="E60" s="33" t="s">
        <v>251</v>
      </c>
      <c r="F60" s="33" t="s">
        <v>285</v>
      </c>
      <c r="G60" s="33" t="s">
        <v>129</v>
      </c>
      <c r="H60" s="33">
        <v>4</v>
      </c>
      <c r="I60" s="33" t="s">
        <v>199</v>
      </c>
      <c r="J60" s="33">
        <v>20</v>
      </c>
      <c r="K60" s="34"/>
      <c r="L60" s="33" t="s">
        <v>286</v>
      </c>
      <c r="M60" s="33" t="s">
        <v>205</v>
      </c>
      <c r="N60" s="33"/>
      <c r="W60" s="28" t="s">
        <v>82</v>
      </c>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c r="IX60" s="24"/>
      <c r="IY60" s="24"/>
      <c r="IZ60" s="24"/>
      <c r="JA60" s="24"/>
      <c r="JB60" s="24"/>
      <c r="JC60" s="24"/>
      <c r="JD60" s="24"/>
      <c r="JE60" s="24"/>
      <c r="JF60" s="24"/>
      <c r="JG60" s="24"/>
      <c r="JH60" s="24"/>
      <c r="JI60" s="24"/>
      <c r="JJ60" s="24"/>
      <c r="JK60" s="24"/>
      <c r="JL60" s="24"/>
      <c r="JM60" s="24"/>
      <c r="JN60" s="24"/>
      <c r="JO60" s="24"/>
      <c r="JP60" s="24"/>
      <c r="JQ60" s="24"/>
      <c r="JR60" s="24"/>
      <c r="JS60" s="24"/>
      <c r="JT60" s="24"/>
      <c r="JU60" s="24"/>
      <c r="JV60" s="24"/>
      <c r="JW60" s="24"/>
      <c r="JX60" s="24"/>
      <c r="JY60" s="24"/>
      <c r="JZ60" s="24"/>
      <c r="KA60" s="24"/>
      <c r="KB60" s="24"/>
      <c r="KC60" s="24"/>
      <c r="KD60" s="24"/>
      <c r="KE60" s="24"/>
      <c r="KF60" s="24"/>
      <c r="KG60" s="24"/>
      <c r="KH60" s="24"/>
      <c r="KI60" s="24"/>
      <c r="KJ60" s="24"/>
      <c r="KK60" s="24"/>
      <c r="KL60" s="24"/>
      <c r="KM60" s="24"/>
      <c r="KN60" s="24"/>
      <c r="KO60" s="24"/>
      <c r="KP60" s="24"/>
      <c r="KQ60" s="24"/>
      <c r="KR60" s="24"/>
      <c r="KS60" s="24"/>
      <c r="KT60" s="24"/>
      <c r="KU60" s="24"/>
      <c r="KV60" s="24"/>
      <c r="KW60" s="24"/>
      <c r="KX60" s="24"/>
      <c r="KY60" s="24"/>
      <c r="KZ60" s="24"/>
      <c r="LA60" s="24"/>
      <c r="LB60" s="24"/>
      <c r="LC60" s="24"/>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24"/>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24"/>
      <c r="NI60" s="24"/>
      <c r="NJ60" s="24"/>
      <c r="NK60" s="24"/>
      <c r="NL60" s="24"/>
      <c r="NM60" s="24"/>
      <c r="NN60" s="24"/>
      <c r="NO60" s="24"/>
      <c r="NP60" s="24"/>
      <c r="NQ60" s="24"/>
      <c r="NR60" s="24"/>
      <c r="NS60" s="24"/>
      <c r="NT60" s="24"/>
      <c r="NU60" s="24"/>
      <c r="NV60" s="24"/>
      <c r="NW60" s="24"/>
      <c r="NX60" s="24"/>
      <c r="NY60" s="24"/>
      <c r="NZ60" s="24"/>
      <c r="OA60" s="24"/>
      <c r="OB60" s="24"/>
      <c r="OC60" s="24"/>
      <c r="OD60" s="24"/>
      <c r="OE60" s="24"/>
      <c r="OF60" s="24"/>
      <c r="OG60" s="24"/>
      <c r="OH60" s="24"/>
      <c r="OI60" s="24"/>
      <c r="OJ60" s="24"/>
      <c r="OK60" s="24"/>
      <c r="OL60" s="24"/>
      <c r="OM60" s="24"/>
      <c r="ON60" s="24"/>
      <c r="OO60" s="24"/>
      <c r="OP60" s="24"/>
      <c r="OQ60" s="24"/>
      <c r="OR60" s="24"/>
      <c r="OS60" s="24"/>
      <c r="OT60" s="24"/>
      <c r="OU60" s="24"/>
      <c r="OV60" s="24"/>
      <c r="OW60" s="24"/>
      <c r="OX60" s="24"/>
      <c r="OY60" s="24"/>
      <c r="OZ60" s="24"/>
      <c r="PA60" s="24"/>
      <c r="PB60" s="24"/>
      <c r="PC60" s="24"/>
      <c r="PD60" s="24"/>
      <c r="PE60" s="24"/>
      <c r="PF60" s="24"/>
      <c r="PG60" s="24"/>
      <c r="PH60" s="24"/>
      <c r="PI60" s="24"/>
      <c r="PJ60" s="24"/>
      <c r="PK60" s="24"/>
      <c r="PL60" s="24"/>
      <c r="PM60" s="24"/>
      <c r="PN60" s="24"/>
      <c r="PO60" s="24"/>
      <c r="PP60" s="24"/>
      <c r="PQ60" s="24"/>
      <c r="PR60" s="24"/>
      <c r="PS60" s="24"/>
      <c r="PT60" s="24"/>
      <c r="PU60" s="24"/>
      <c r="PV60" s="24"/>
      <c r="PW60" s="24"/>
      <c r="PX60" s="24"/>
      <c r="PY60" s="24"/>
      <c r="PZ60" s="24"/>
      <c r="QA60" s="24"/>
      <c r="QB60" s="24"/>
      <c r="QC60" s="24"/>
      <c r="QD60" s="24"/>
      <c r="QE60" s="24"/>
      <c r="QF60" s="24"/>
      <c r="QG60" s="24"/>
      <c r="QH60" s="24"/>
      <c r="QI60" s="24"/>
      <c r="QJ60" s="24"/>
      <c r="QK60" s="24"/>
      <c r="QL60" s="24"/>
      <c r="QM60" s="24"/>
      <c r="QN60" s="24"/>
      <c r="QO60" s="24"/>
      <c r="QP60" s="24"/>
      <c r="QQ60" s="24"/>
      <c r="QR60" s="24"/>
      <c r="QS60" s="24"/>
      <c r="QT60" s="24"/>
      <c r="QU60" s="24"/>
      <c r="QV60" s="24"/>
      <c r="QW60" s="24"/>
      <c r="QX60" s="24"/>
      <c r="QY60" s="24"/>
      <c r="QZ60" s="24"/>
      <c r="RA60" s="24"/>
      <c r="RB60" s="24"/>
      <c r="RC60" s="24"/>
      <c r="RD60" s="24"/>
      <c r="RE60" s="24"/>
      <c r="RF60" s="24"/>
      <c r="RG60" s="24"/>
      <c r="RH60" s="24"/>
      <c r="RI60" s="24"/>
      <c r="RJ60" s="24"/>
      <c r="RK60" s="24"/>
      <c r="RL60" s="24"/>
      <c r="RM60" s="24"/>
      <c r="RN60" s="24"/>
      <c r="RO60" s="24"/>
      <c r="RP60" s="24"/>
      <c r="RQ60" s="24"/>
      <c r="RR60" s="24"/>
      <c r="RS60" s="24"/>
      <c r="RT60" s="24"/>
      <c r="RU60" s="24"/>
      <c r="RV60" s="24"/>
      <c r="RW60" s="24"/>
      <c r="RX60" s="24"/>
      <c r="RY60" s="24"/>
      <c r="RZ60" s="24"/>
      <c r="SA60" s="24"/>
      <c r="SB60" s="24"/>
      <c r="SC60" s="24"/>
      <c r="SD60" s="24"/>
      <c r="SE60" s="24"/>
      <c r="SF60" s="24"/>
      <c r="SG60" s="24"/>
      <c r="SH60" s="24"/>
      <c r="SI60" s="24"/>
      <c r="SJ60" s="24"/>
      <c r="SK60" s="24"/>
      <c r="SL60" s="24"/>
      <c r="SM60" s="24"/>
      <c r="SN60" s="24"/>
      <c r="SO60" s="24"/>
      <c r="SP60" s="24"/>
      <c r="SQ60" s="24"/>
      <c r="SR60" s="24"/>
      <c r="SS60" s="24"/>
      <c r="ST60" s="24"/>
      <c r="SU60" s="24"/>
      <c r="SV60" s="24"/>
      <c r="SW60" s="24"/>
      <c r="SX60" s="24"/>
      <c r="SY60" s="24"/>
      <c r="SZ60" s="24"/>
      <c r="TA60" s="24"/>
      <c r="TB60" s="24"/>
      <c r="TC60" s="24"/>
      <c r="TD60" s="24"/>
      <c r="TE60" s="24"/>
      <c r="TF60" s="24"/>
      <c r="TG60" s="24"/>
      <c r="TH60" s="24"/>
      <c r="TI60" s="24"/>
      <c r="TJ60" s="24"/>
      <c r="TK60" s="24"/>
      <c r="TL60" s="24"/>
      <c r="TM60" s="24"/>
      <c r="TN60" s="24"/>
      <c r="TO60" s="24"/>
      <c r="TP60" s="24"/>
      <c r="TQ60" s="24"/>
      <c r="TR60" s="24"/>
      <c r="TS60" s="24"/>
      <c r="TT60" s="24"/>
      <c r="TU60" s="24"/>
      <c r="TV60" s="24"/>
      <c r="TW60" s="24"/>
      <c r="TX60" s="24"/>
      <c r="TY60" s="24"/>
      <c r="TZ60" s="24"/>
      <c r="UA60" s="24"/>
      <c r="UB60" s="24"/>
      <c r="UC60" s="24"/>
      <c r="UD60" s="24"/>
      <c r="UE60" s="24"/>
      <c r="UF60" s="24"/>
      <c r="UG60" s="24"/>
      <c r="UH60" s="24"/>
      <c r="UI60" s="24"/>
      <c r="UJ60" s="24"/>
      <c r="UK60" s="24"/>
      <c r="UL60" s="24"/>
      <c r="UM60" s="24"/>
      <c r="UN60" s="24"/>
      <c r="UO60" s="24"/>
      <c r="UP60" s="24"/>
      <c r="UQ60" s="24"/>
      <c r="UR60" s="24"/>
      <c r="US60" s="24"/>
      <c r="UT60" s="24"/>
      <c r="UU60" s="24"/>
      <c r="UV60" s="24"/>
      <c r="UW60" s="24"/>
      <c r="UX60" s="24"/>
      <c r="UY60" s="24"/>
      <c r="UZ60" s="24"/>
      <c r="VA60" s="24"/>
      <c r="VB60" s="24"/>
      <c r="VC60" s="24"/>
      <c r="VD60" s="24"/>
      <c r="VE60" s="24"/>
      <c r="VF60" s="24"/>
      <c r="VG60" s="24"/>
      <c r="VH60" s="24"/>
      <c r="VI60" s="24"/>
      <c r="VJ60" s="24"/>
      <c r="VK60" s="24"/>
      <c r="VL60" s="24"/>
      <c r="VM60" s="24"/>
      <c r="VN60" s="24"/>
      <c r="VO60" s="24"/>
      <c r="VP60" s="24"/>
      <c r="VQ60" s="24"/>
      <c r="VR60" s="24"/>
      <c r="VS60" s="24"/>
      <c r="VT60" s="24"/>
      <c r="VU60" s="24"/>
      <c r="VV60" s="24"/>
      <c r="VW60" s="24"/>
      <c r="VX60" s="24"/>
      <c r="VY60" s="24"/>
      <c r="VZ60" s="24"/>
      <c r="WA60" s="24"/>
      <c r="WB60" s="24"/>
      <c r="WC60" s="24"/>
      <c r="WD60" s="24"/>
      <c r="WE60" s="24"/>
      <c r="WF60" s="24"/>
      <c r="WG60" s="24"/>
      <c r="WH60" s="24"/>
      <c r="WI60" s="24"/>
      <c r="WJ60" s="24"/>
      <c r="WK60" s="24"/>
      <c r="WL60" s="24"/>
      <c r="WM60" s="24"/>
      <c r="WN60" s="24"/>
      <c r="WO60" s="24"/>
      <c r="WP60" s="24"/>
      <c r="WQ60" s="24"/>
      <c r="WR60" s="24"/>
      <c r="WS60" s="24"/>
      <c r="WT60" s="24"/>
      <c r="WU60" s="24"/>
      <c r="WV60" s="24"/>
      <c r="WW60" s="24"/>
      <c r="WX60" s="24"/>
      <c r="WY60" s="24"/>
      <c r="WZ60" s="24"/>
      <c r="XA60" s="24"/>
      <c r="XB60" s="24"/>
      <c r="XC60" s="24"/>
      <c r="XD60" s="24"/>
      <c r="XE60" s="24"/>
      <c r="XF60" s="24"/>
      <c r="XG60" s="24"/>
      <c r="XH60" s="24"/>
      <c r="XI60" s="24"/>
      <c r="XJ60" s="24"/>
      <c r="XK60" s="24"/>
      <c r="XL60" s="24"/>
      <c r="XM60" s="24"/>
      <c r="XN60" s="24"/>
      <c r="XO60" s="24"/>
      <c r="XP60" s="24"/>
      <c r="XQ60" s="24"/>
      <c r="XR60" s="24"/>
      <c r="XS60" s="24"/>
      <c r="XT60" s="24"/>
      <c r="XU60" s="24"/>
      <c r="XV60" s="24"/>
      <c r="XW60" s="24"/>
      <c r="XX60" s="24"/>
      <c r="XY60" s="24"/>
      <c r="XZ60" s="24"/>
      <c r="YA60" s="24"/>
      <c r="YB60" s="24"/>
      <c r="YC60" s="24"/>
      <c r="YD60" s="24"/>
      <c r="YE60" s="24"/>
      <c r="YF60" s="24"/>
      <c r="YG60" s="24"/>
      <c r="YH60" s="24"/>
      <c r="YI60" s="24"/>
      <c r="YJ60" s="24"/>
      <c r="YK60" s="24"/>
      <c r="YL60" s="24"/>
      <c r="YM60" s="24"/>
      <c r="YN60" s="24"/>
      <c r="YO60" s="24"/>
      <c r="YP60" s="24"/>
      <c r="YQ60" s="24"/>
      <c r="YR60" s="24"/>
      <c r="YS60" s="24"/>
      <c r="YT60" s="24"/>
      <c r="YU60" s="24"/>
      <c r="YV60" s="24"/>
      <c r="YW60" s="24"/>
      <c r="YX60" s="24"/>
      <c r="YY60" s="24"/>
      <c r="YZ60" s="24"/>
      <c r="ZA60" s="24"/>
      <c r="ZB60" s="24"/>
      <c r="ZC60" s="24"/>
      <c r="ZD60" s="24"/>
      <c r="ZE60" s="24"/>
      <c r="ZF60" s="24"/>
      <c r="ZG60" s="24"/>
      <c r="ZH60" s="24"/>
      <c r="ZI60" s="24"/>
      <c r="ZJ60" s="24"/>
      <c r="ZK60" s="24"/>
      <c r="ZL60" s="24"/>
      <c r="ZM60" s="24"/>
      <c r="ZN60" s="24"/>
      <c r="ZO60" s="24"/>
      <c r="ZP60" s="24"/>
      <c r="ZQ60" s="24"/>
      <c r="ZR60" s="24"/>
      <c r="ZS60" s="24"/>
      <c r="ZT60" s="24"/>
      <c r="ZU60" s="24"/>
      <c r="ZV60" s="24"/>
      <c r="ZW60" s="24"/>
      <c r="ZX60" s="24"/>
      <c r="ZY60" s="24"/>
      <c r="ZZ60" s="24"/>
      <c r="AAA60" s="24"/>
      <c r="AAB60" s="24"/>
      <c r="AAC60" s="24"/>
      <c r="AAD60" s="24"/>
      <c r="AAE60" s="24"/>
      <c r="AAF60" s="24"/>
      <c r="AAG60" s="24"/>
      <c r="AAH60" s="24"/>
      <c r="AAI60" s="24"/>
      <c r="AAJ60" s="24"/>
      <c r="AAK60" s="24"/>
      <c r="AAL60" s="24"/>
      <c r="AAM60" s="24"/>
      <c r="AAN60" s="24"/>
      <c r="AAO60" s="24"/>
      <c r="AAP60" s="24"/>
      <c r="AAQ60" s="24"/>
      <c r="AAR60" s="24"/>
      <c r="AAS60" s="24"/>
      <c r="AAT60" s="24"/>
      <c r="AAU60" s="24"/>
      <c r="AAV60" s="24"/>
      <c r="AAW60" s="24"/>
      <c r="AAX60" s="24"/>
      <c r="AAY60" s="24"/>
      <c r="AAZ60" s="24"/>
      <c r="ABA60" s="24"/>
      <c r="ABB60" s="24"/>
      <c r="ABC60" s="24"/>
      <c r="ABD60" s="24"/>
      <c r="ABE60" s="24"/>
      <c r="ABF60" s="24"/>
      <c r="ABG60" s="24"/>
      <c r="ABH60" s="24"/>
      <c r="ABI60" s="24"/>
      <c r="ABJ60" s="24"/>
      <c r="ABK60" s="24"/>
      <c r="ABL60" s="24"/>
      <c r="ABM60" s="24"/>
      <c r="ABN60" s="24"/>
      <c r="ABO60" s="24"/>
      <c r="ABP60" s="24"/>
      <c r="ABQ60" s="24"/>
      <c r="ABR60" s="24"/>
      <c r="ABS60" s="24"/>
      <c r="ABT60" s="24"/>
      <c r="ABU60" s="24"/>
      <c r="ABV60" s="24"/>
      <c r="ABW60" s="24"/>
      <c r="ABX60" s="24"/>
      <c r="ABY60" s="24"/>
      <c r="ABZ60" s="24"/>
      <c r="ACA60" s="24"/>
      <c r="ACB60" s="24"/>
      <c r="ACC60" s="24"/>
      <c r="ACD60" s="24"/>
      <c r="ACE60" s="24"/>
      <c r="ACF60" s="24"/>
      <c r="ACG60" s="24"/>
      <c r="ACH60" s="24"/>
      <c r="ACI60" s="24"/>
      <c r="ACJ60" s="24"/>
      <c r="ACK60" s="24"/>
      <c r="ACL60" s="24"/>
      <c r="ACM60" s="24"/>
      <c r="ACN60" s="24"/>
      <c r="ACO60" s="24"/>
      <c r="ACP60" s="24"/>
      <c r="ACQ60" s="24"/>
      <c r="ACR60" s="24"/>
      <c r="ACS60" s="24"/>
      <c r="ACT60" s="24"/>
      <c r="ACU60" s="24"/>
      <c r="ACV60" s="24"/>
      <c r="ACW60" s="24"/>
      <c r="ACX60" s="24"/>
      <c r="ACY60" s="24"/>
      <c r="ACZ60" s="24"/>
      <c r="ADA60" s="24"/>
      <c r="ADB60" s="24"/>
      <c r="ADC60" s="24"/>
      <c r="ADD60" s="24"/>
      <c r="ADE60" s="24"/>
      <c r="ADF60" s="24"/>
      <c r="ADG60" s="24"/>
      <c r="ADH60" s="24"/>
      <c r="ADI60" s="24"/>
      <c r="ADJ60" s="24"/>
      <c r="ADK60" s="24"/>
      <c r="ADL60" s="24"/>
      <c r="ADM60" s="24"/>
      <c r="ADN60" s="24"/>
      <c r="ADO60" s="24"/>
      <c r="ADP60" s="24"/>
      <c r="ADQ60" s="24"/>
      <c r="ADR60" s="24"/>
      <c r="ADS60" s="24"/>
      <c r="ADT60" s="24"/>
      <c r="ADU60" s="24"/>
      <c r="ADV60" s="24"/>
      <c r="ADW60" s="24"/>
      <c r="ADX60" s="24"/>
      <c r="ADY60" s="24"/>
      <c r="ADZ60" s="24"/>
      <c r="AEA60" s="24"/>
      <c r="AEB60" s="24"/>
      <c r="AEC60" s="24"/>
      <c r="AED60" s="24"/>
      <c r="AEE60" s="24"/>
      <c r="AEF60" s="24"/>
      <c r="AEG60" s="24"/>
      <c r="AEH60" s="24"/>
      <c r="AEI60" s="24"/>
      <c r="AEJ60" s="24"/>
      <c r="AEK60" s="24"/>
      <c r="AEL60" s="24"/>
      <c r="AEM60" s="24"/>
      <c r="AEN60" s="24"/>
      <c r="AEO60" s="24"/>
      <c r="AEP60" s="24"/>
      <c r="AEQ60" s="24"/>
      <c r="AER60" s="24"/>
      <c r="AES60" s="24"/>
      <c r="AET60" s="24"/>
      <c r="AEU60" s="24"/>
      <c r="AEV60" s="24"/>
      <c r="AEW60" s="24"/>
      <c r="AEX60" s="24"/>
      <c r="AEY60" s="24"/>
      <c r="AEZ60" s="24"/>
      <c r="AFA60" s="24"/>
      <c r="AFB60" s="24"/>
      <c r="AFC60" s="24"/>
      <c r="AFD60" s="24"/>
      <c r="AFE60" s="24"/>
      <c r="AFF60" s="24"/>
      <c r="AFG60" s="24"/>
      <c r="AFH60" s="24"/>
      <c r="AFI60" s="24"/>
      <c r="AFJ60" s="24"/>
      <c r="AFK60" s="24"/>
      <c r="AFL60" s="24"/>
      <c r="AFM60" s="24"/>
      <c r="AFN60" s="24"/>
      <c r="AFO60" s="24"/>
      <c r="AFP60" s="24"/>
      <c r="AFQ60" s="24"/>
      <c r="AFR60" s="24"/>
      <c r="AFS60" s="24"/>
      <c r="AFT60" s="24"/>
      <c r="AFU60" s="24"/>
      <c r="AFV60" s="24"/>
      <c r="AFW60" s="24"/>
      <c r="AFX60" s="24"/>
      <c r="AFY60" s="24"/>
      <c r="AFZ60" s="24"/>
      <c r="AGA60" s="24"/>
      <c r="AGB60" s="24"/>
      <c r="AGC60" s="24"/>
      <c r="AGD60" s="24"/>
      <c r="AGE60" s="24"/>
      <c r="AGF60" s="24"/>
      <c r="AGG60" s="24"/>
      <c r="AGH60" s="24"/>
      <c r="AGI60" s="24"/>
      <c r="AGJ60" s="24"/>
      <c r="AGK60" s="24"/>
      <c r="AGL60" s="24"/>
      <c r="AGM60" s="24"/>
      <c r="AGN60" s="24"/>
      <c r="AGO60" s="24"/>
      <c r="AGP60" s="24"/>
      <c r="AGQ60" s="24"/>
      <c r="AGR60" s="24"/>
      <c r="AGS60" s="24"/>
      <c r="AGT60" s="24"/>
      <c r="AGU60" s="24"/>
      <c r="AGV60" s="24"/>
      <c r="AGW60" s="24"/>
      <c r="AGX60" s="24"/>
      <c r="AGY60" s="24"/>
      <c r="AGZ60" s="24"/>
      <c r="AHA60" s="24"/>
      <c r="AHB60" s="24"/>
      <c r="AHC60" s="24"/>
      <c r="AHD60" s="24"/>
      <c r="AHE60" s="24"/>
      <c r="AHF60" s="24"/>
      <c r="AHG60" s="24"/>
      <c r="AHH60" s="24"/>
      <c r="AHI60" s="24"/>
      <c r="AHJ60" s="24"/>
      <c r="AHK60" s="24"/>
      <c r="AHL60" s="24"/>
      <c r="AHM60" s="24"/>
      <c r="AHN60" s="24"/>
      <c r="AHO60" s="24"/>
      <c r="AHP60" s="24"/>
      <c r="AHQ60" s="24"/>
      <c r="AHR60" s="24"/>
      <c r="AHS60" s="24"/>
      <c r="AHT60" s="24"/>
      <c r="AHU60" s="24"/>
      <c r="AHV60" s="24"/>
      <c r="AHW60" s="24"/>
      <c r="AHX60" s="24"/>
      <c r="AHY60" s="24"/>
      <c r="AHZ60" s="24"/>
      <c r="AIA60" s="24"/>
      <c r="AIB60" s="24"/>
      <c r="AIC60" s="24"/>
      <c r="AID60" s="24"/>
      <c r="AIE60" s="24"/>
      <c r="AIF60" s="24"/>
      <c r="AIG60" s="24"/>
      <c r="AIH60" s="24"/>
      <c r="AII60" s="24"/>
      <c r="AIJ60" s="24"/>
      <c r="AIK60" s="24"/>
      <c r="AIL60" s="24"/>
      <c r="AIM60" s="24"/>
      <c r="AIN60" s="24"/>
      <c r="AIO60" s="24"/>
      <c r="AIP60" s="24"/>
      <c r="AIQ60" s="24"/>
      <c r="AIR60" s="24"/>
      <c r="AIS60" s="24"/>
      <c r="AIT60" s="24"/>
      <c r="AIU60" s="24"/>
      <c r="AIV60" s="24"/>
      <c r="AIW60" s="24"/>
      <c r="AIX60" s="24"/>
      <c r="AIY60" s="24"/>
      <c r="AIZ60" s="24"/>
      <c r="AJA60" s="24"/>
      <c r="AJB60" s="24"/>
      <c r="AJC60" s="24"/>
      <c r="AJD60" s="24"/>
      <c r="AJE60" s="24"/>
      <c r="AJF60" s="24"/>
      <c r="AJG60" s="24"/>
      <c r="AJH60" s="24"/>
      <c r="AJI60" s="24"/>
      <c r="AJJ60" s="24"/>
      <c r="AJK60" s="24"/>
      <c r="AJL60" s="24"/>
      <c r="AJM60" s="24"/>
      <c r="AJN60" s="24"/>
      <c r="AJO60" s="24"/>
      <c r="AJP60" s="24"/>
      <c r="AJQ60" s="24"/>
      <c r="AJR60" s="24"/>
      <c r="AJS60" s="24"/>
      <c r="AJT60" s="24"/>
      <c r="AJU60" s="24"/>
      <c r="AJV60" s="24"/>
      <c r="AJW60" s="24"/>
      <c r="AJX60" s="24"/>
      <c r="AJY60" s="24"/>
      <c r="AJZ60" s="24"/>
      <c r="AKA60" s="24"/>
      <c r="AKB60" s="24"/>
      <c r="AKC60" s="24"/>
      <c r="AKD60" s="24"/>
      <c r="AKE60" s="24"/>
      <c r="AKF60" s="24"/>
      <c r="AKG60" s="24"/>
      <c r="AKH60" s="24"/>
      <c r="AKI60" s="24"/>
      <c r="AKJ60" s="24"/>
      <c r="AKK60" s="24"/>
      <c r="AKL60" s="24"/>
      <c r="AKM60" s="24"/>
      <c r="AKN60" s="24"/>
      <c r="AKO60" s="24"/>
      <c r="AKP60" s="24"/>
      <c r="AKQ60" s="24"/>
      <c r="AKR60" s="24"/>
      <c r="AKS60" s="24"/>
      <c r="AKT60" s="24"/>
      <c r="AKU60" s="24"/>
      <c r="AKV60" s="24"/>
      <c r="AKW60" s="24"/>
      <c r="AKX60" s="24"/>
      <c r="AKY60" s="24"/>
      <c r="AKZ60" s="24"/>
      <c r="ALA60" s="24"/>
      <c r="ALB60" s="24"/>
      <c r="ALC60" s="24"/>
      <c r="ALD60" s="24"/>
      <c r="ALE60" s="24"/>
      <c r="ALF60" s="24"/>
      <c r="ALG60" s="24"/>
      <c r="ALH60" s="24"/>
      <c r="ALI60" s="24"/>
      <c r="ALJ60" s="24"/>
      <c r="ALK60" s="24"/>
      <c r="ALL60" s="24"/>
      <c r="ALM60" s="24"/>
      <c r="ALN60" s="24"/>
      <c r="ALO60" s="24"/>
      <c r="ALP60" s="24"/>
      <c r="ALQ60" s="24"/>
      <c r="ALR60" s="24"/>
      <c r="ALS60" s="24"/>
      <c r="ALT60" s="24"/>
      <c r="ALU60" s="24"/>
      <c r="ALV60" s="24"/>
      <c r="ALW60" s="24"/>
      <c r="ALX60" s="24"/>
      <c r="ALY60" s="24"/>
      <c r="ALZ60" s="24"/>
      <c r="AMA60" s="24"/>
      <c r="AMB60" s="24"/>
      <c r="AMC60" s="24"/>
      <c r="AMD60" s="24"/>
      <c r="AME60" s="24"/>
      <c r="AMF60" s="24"/>
      <c r="AMG60" s="24"/>
      <c r="AMH60" s="24"/>
      <c r="AMI60" s="24"/>
      <c r="AMJ60" s="24"/>
      <c r="AMK60" s="24"/>
      <c r="AML60" s="24"/>
      <c r="AMM60" s="24"/>
      <c r="AMN60" s="24"/>
      <c r="AMO60" s="24"/>
      <c r="AMP60" s="24"/>
      <c r="AMQ60" s="24"/>
      <c r="AMR60" s="24"/>
      <c r="AMS60" s="24"/>
      <c r="AMT60" s="24"/>
      <c r="AMU60" s="24"/>
      <c r="AMV60" s="24"/>
      <c r="AMW60" s="24"/>
      <c r="AMX60" s="24"/>
      <c r="AMY60" s="24"/>
      <c r="AMZ60" s="24"/>
      <c r="ANA60" s="24"/>
      <c r="ANB60" s="24"/>
      <c r="ANC60" s="24"/>
      <c r="AND60" s="24"/>
      <c r="ANE60" s="24"/>
      <c r="ANF60" s="24"/>
      <c r="ANG60" s="24"/>
      <c r="ANH60" s="24"/>
      <c r="ANI60" s="24"/>
      <c r="ANJ60" s="24"/>
      <c r="ANK60" s="24"/>
      <c r="ANL60" s="24"/>
      <c r="ANM60" s="24"/>
      <c r="ANN60" s="24"/>
      <c r="ANO60" s="24"/>
      <c r="ANP60" s="24"/>
      <c r="ANQ60" s="24"/>
      <c r="ANR60" s="24"/>
      <c r="ANS60" s="24"/>
      <c r="ANT60" s="24"/>
      <c r="ANU60" s="24"/>
      <c r="ANV60" s="24"/>
      <c r="ANW60" s="24"/>
      <c r="ANX60" s="24"/>
      <c r="ANY60" s="24"/>
      <c r="ANZ60" s="24"/>
      <c r="AOA60" s="24"/>
      <c r="AOB60" s="24"/>
      <c r="AOC60" s="24"/>
      <c r="AOD60" s="24"/>
      <c r="AOE60" s="24"/>
      <c r="AOF60" s="24"/>
      <c r="AOG60" s="24"/>
      <c r="AOH60" s="24"/>
      <c r="AOI60" s="24"/>
      <c r="AOJ60" s="24"/>
      <c r="AOK60" s="24"/>
      <c r="AOL60" s="24"/>
      <c r="AOM60" s="24"/>
      <c r="AON60" s="24"/>
      <c r="AOO60" s="24"/>
      <c r="AOP60" s="24"/>
      <c r="AOQ60" s="24"/>
      <c r="AOR60" s="24"/>
      <c r="AOS60" s="24"/>
      <c r="AOT60" s="24"/>
      <c r="AOU60" s="24"/>
      <c r="AOV60" s="24"/>
      <c r="AOW60" s="24"/>
      <c r="AOX60" s="24"/>
      <c r="AOY60" s="24"/>
      <c r="AOZ60" s="24"/>
      <c r="APA60" s="24"/>
      <c r="APB60" s="24"/>
      <c r="APC60" s="24"/>
      <c r="APD60" s="24"/>
      <c r="APE60" s="24"/>
      <c r="APF60" s="24"/>
      <c r="APG60" s="24"/>
      <c r="APH60" s="24"/>
      <c r="API60" s="24"/>
      <c r="APJ60" s="24"/>
      <c r="APK60" s="24"/>
      <c r="APL60" s="24"/>
      <c r="APM60" s="24"/>
      <c r="APN60" s="24"/>
      <c r="APO60" s="24"/>
      <c r="APP60" s="24"/>
      <c r="APQ60" s="24"/>
      <c r="APR60" s="24"/>
      <c r="APS60" s="24"/>
      <c r="APT60" s="24"/>
      <c r="APU60" s="24"/>
      <c r="APV60" s="24"/>
      <c r="APW60" s="24"/>
      <c r="APX60" s="24"/>
      <c r="APY60" s="24"/>
      <c r="APZ60" s="24"/>
      <c r="AQA60" s="24"/>
      <c r="AQB60" s="24"/>
      <c r="AQC60" s="24"/>
      <c r="AQD60" s="24"/>
      <c r="AQE60" s="24"/>
      <c r="AQF60" s="24"/>
      <c r="AQG60" s="24"/>
      <c r="AQH60" s="24"/>
      <c r="AQI60" s="24"/>
      <c r="AQJ60" s="24"/>
      <c r="AQK60" s="24"/>
      <c r="AQL60" s="24"/>
      <c r="AQM60" s="24"/>
      <c r="AQN60" s="24"/>
      <c r="AQO60" s="24"/>
      <c r="AQP60" s="24"/>
      <c r="AQQ60" s="24"/>
      <c r="AQR60" s="24"/>
      <c r="AQS60" s="24"/>
      <c r="AQT60" s="24"/>
      <c r="AQU60" s="24"/>
      <c r="AQV60" s="24"/>
      <c r="AQW60" s="24"/>
      <c r="AQX60" s="24"/>
      <c r="AQY60" s="24"/>
      <c r="AQZ60" s="24"/>
      <c r="ARA60" s="24"/>
      <c r="ARB60" s="24"/>
      <c r="ARC60" s="24"/>
      <c r="ARD60" s="24"/>
      <c r="ARE60" s="24"/>
      <c r="ARF60" s="24"/>
      <c r="ARG60" s="24"/>
      <c r="ARH60" s="24"/>
      <c r="ARI60" s="24"/>
      <c r="ARJ60" s="24"/>
      <c r="ARK60" s="24"/>
      <c r="ARL60" s="24"/>
      <c r="ARM60" s="24"/>
      <c r="ARN60" s="24"/>
      <c r="ARO60" s="24"/>
      <c r="ARP60" s="24"/>
      <c r="ARQ60" s="24"/>
      <c r="ARR60" s="24"/>
      <c r="ARS60" s="24"/>
      <c r="ART60" s="24"/>
      <c r="ARU60" s="24"/>
      <c r="ARV60" s="24"/>
      <c r="ARW60" s="24"/>
      <c r="ARX60" s="24"/>
      <c r="ARY60" s="24"/>
      <c r="ARZ60" s="24"/>
      <c r="ASA60" s="24"/>
      <c r="ASB60" s="24"/>
      <c r="ASC60" s="24"/>
      <c r="ASD60" s="24"/>
      <c r="ASE60" s="24"/>
      <c r="ASF60" s="24"/>
      <c r="ASG60" s="24"/>
      <c r="ASH60" s="24"/>
      <c r="ASI60" s="24"/>
      <c r="ASJ60" s="24"/>
      <c r="ASK60" s="24"/>
      <c r="ASL60" s="24"/>
      <c r="ASM60" s="24"/>
      <c r="ASN60" s="24"/>
      <c r="ASO60" s="24"/>
      <c r="ASP60" s="24"/>
      <c r="ASQ60" s="24"/>
      <c r="ASR60" s="24"/>
      <c r="ASS60" s="24"/>
      <c r="AST60" s="24"/>
      <c r="ASU60" s="24"/>
      <c r="ASV60" s="24"/>
      <c r="ASW60" s="24"/>
      <c r="ASX60" s="24"/>
      <c r="ASY60" s="24"/>
      <c r="ASZ60" s="24"/>
      <c r="ATA60" s="24"/>
      <c r="ATB60" s="24"/>
      <c r="ATC60" s="24"/>
      <c r="ATD60" s="24"/>
      <c r="ATE60" s="24"/>
      <c r="ATF60" s="24"/>
      <c r="ATG60" s="24"/>
      <c r="ATH60" s="24"/>
      <c r="ATI60" s="24"/>
      <c r="ATJ60" s="24"/>
      <c r="ATK60" s="24"/>
      <c r="ATL60" s="24"/>
      <c r="ATM60" s="24"/>
      <c r="ATN60" s="24"/>
      <c r="ATO60" s="24"/>
      <c r="ATP60" s="24"/>
      <c r="ATQ60" s="24"/>
      <c r="ATR60" s="24"/>
      <c r="ATS60" s="24"/>
      <c r="ATT60" s="24"/>
      <c r="ATU60" s="24"/>
      <c r="ATV60" s="24"/>
      <c r="ATW60" s="24"/>
      <c r="ATX60" s="24"/>
      <c r="ATY60" s="24"/>
      <c r="ATZ60" s="24"/>
      <c r="AUA60" s="24"/>
      <c r="AUB60" s="24"/>
      <c r="AUC60" s="24"/>
      <c r="AUD60" s="24"/>
      <c r="AUE60" s="24"/>
      <c r="AUF60" s="24"/>
      <c r="AUG60" s="24"/>
      <c r="AUH60" s="24"/>
      <c r="AUI60" s="24"/>
      <c r="AUJ60" s="24"/>
      <c r="AUK60" s="24"/>
      <c r="AUL60" s="24"/>
      <c r="AUM60" s="24"/>
      <c r="AUN60" s="24"/>
      <c r="AUO60" s="24"/>
      <c r="AUP60" s="24"/>
      <c r="AUQ60" s="24"/>
      <c r="AUR60" s="24"/>
      <c r="AUS60" s="24"/>
      <c r="AUT60" s="24"/>
      <c r="AUU60" s="24"/>
      <c r="AUV60" s="24"/>
      <c r="AUW60" s="24"/>
      <c r="AUX60" s="24"/>
      <c r="AUY60" s="24"/>
      <c r="AUZ60" s="24"/>
      <c r="AVA60" s="24"/>
      <c r="AVB60" s="24"/>
      <c r="AVC60" s="24"/>
      <c r="AVD60" s="24"/>
      <c r="AVE60" s="24"/>
      <c r="AVF60" s="24"/>
      <c r="AVG60" s="24"/>
      <c r="AVH60" s="24"/>
      <c r="AVI60" s="24"/>
      <c r="AVJ60" s="24"/>
      <c r="AVK60" s="24"/>
      <c r="AVL60" s="24"/>
      <c r="AVM60" s="24"/>
      <c r="AVN60" s="24"/>
      <c r="AVO60" s="24"/>
      <c r="AVP60" s="24"/>
      <c r="AVQ60" s="24"/>
      <c r="AVR60" s="24"/>
      <c r="AVS60" s="24"/>
      <c r="AVT60" s="24"/>
      <c r="AVU60" s="24"/>
      <c r="AVV60" s="24"/>
      <c r="AVW60" s="24"/>
      <c r="AVX60" s="24"/>
      <c r="AVY60" s="24"/>
      <c r="AVZ60" s="24"/>
      <c r="AWA60" s="24"/>
      <c r="AWB60" s="24"/>
      <c r="AWC60" s="24"/>
      <c r="AWD60" s="24"/>
      <c r="AWE60" s="24"/>
      <c r="AWF60" s="24"/>
      <c r="AWG60" s="24"/>
      <c r="AWH60" s="24"/>
      <c r="AWI60" s="24"/>
      <c r="AWJ60" s="24"/>
      <c r="AWK60" s="24"/>
      <c r="AWL60" s="24"/>
      <c r="AWM60" s="24"/>
      <c r="AWN60" s="24"/>
      <c r="AWO60" s="24"/>
      <c r="AWP60" s="24"/>
      <c r="AWQ60" s="24"/>
      <c r="AWR60" s="24"/>
      <c r="AWS60" s="24"/>
      <c r="AWT60" s="24"/>
      <c r="AWU60" s="24"/>
      <c r="AWV60" s="24"/>
      <c r="AWW60" s="24"/>
      <c r="AWX60" s="24"/>
      <c r="AWY60" s="24"/>
      <c r="AWZ60" s="24"/>
      <c r="AXA60" s="24"/>
      <c r="AXB60" s="24"/>
      <c r="AXC60" s="24"/>
      <c r="AXD60" s="24"/>
      <c r="AXE60" s="24"/>
      <c r="AXF60" s="24"/>
      <c r="AXG60" s="24"/>
      <c r="AXH60" s="24"/>
      <c r="AXI60" s="24"/>
      <c r="AXJ60" s="24"/>
      <c r="AXK60" s="24"/>
      <c r="AXL60" s="24"/>
      <c r="AXM60" s="24"/>
      <c r="AXN60" s="24"/>
      <c r="AXO60" s="24"/>
      <c r="AXP60" s="24"/>
      <c r="AXQ60" s="24"/>
      <c r="AXR60" s="24"/>
      <c r="AXS60" s="24"/>
      <c r="AXT60" s="24"/>
      <c r="AXU60" s="24"/>
      <c r="AXV60" s="24"/>
      <c r="AXW60" s="24"/>
      <c r="AXX60" s="24"/>
      <c r="AXY60" s="24"/>
      <c r="AXZ60" s="24"/>
      <c r="AYA60" s="24"/>
      <c r="AYB60" s="24"/>
      <c r="AYC60" s="24"/>
      <c r="AYD60" s="24"/>
      <c r="AYE60" s="24"/>
      <c r="AYF60" s="24"/>
      <c r="AYG60" s="24"/>
      <c r="AYH60" s="24"/>
      <c r="AYI60" s="24"/>
      <c r="AYJ60" s="24"/>
      <c r="AYK60" s="24"/>
      <c r="AYL60" s="24"/>
      <c r="AYM60" s="24"/>
      <c r="AYN60" s="24"/>
      <c r="AYO60" s="24"/>
      <c r="AYP60" s="24"/>
      <c r="AYQ60" s="24"/>
      <c r="AYR60" s="24"/>
      <c r="AYS60" s="24"/>
      <c r="AYT60" s="24"/>
      <c r="AYU60" s="24"/>
      <c r="AYV60" s="24"/>
      <c r="AYW60" s="24"/>
      <c r="AYX60" s="24"/>
      <c r="AYY60" s="24"/>
      <c r="AYZ60" s="24"/>
      <c r="AZA60" s="24"/>
      <c r="AZB60" s="24"/>
      <c r="AZC60" s="24"/>
      <c r="AZD60" s="24"/>
      <c r="AZE60" s="24"/>
      <c r="AZF60" s="24"/>
      <c r="AZG60" s="24"/>
      <c r="AZH60" s="24"/>
      <c r="AZI60" s="24"/>
      <c r="AZJ60" s="24"/>
      <c r="AZK60" s="24"/>
      <c r="AZL60" s="24"/>
      <c r="AZM60" s="24"/>
      <c r="AZN60" s="24"/>
      <c r="AZO60" s="24"/>
      <c r="AZP60" s="24"/>
      <c r="AZQ60" s="24"/>
      <c r="AZR60" s="24"/>
      <c r="AZS60" s="24"/>
      <c r="AZT60" s="24"/>
      <c r="AZU60" s="24"/>
      <c r="AZV60" s="24"/>
      <c r="AZW60" s="24"/>
      <c r="AZX60" s="24"/>
      <c r="AZY60" s="24"/>
      <c r="AZZ60" s="24"/>
      <c r="BAA60" s="24"/>
      <c r="BAB60" s="24"/>
      <c r="BAC60" s="24"/>
      <c r="BAD60" s="24"/>
      <c r="BAE60" s="24"/>
      <c r="BAF60" s="24"/>
      <c r="BAG60" s="24"/>
      <c r="BAH60" s="24"/>
      <c r="BAI60" s="24"/>
      <c r="BAJ60" s="24"/>
      <c r="BAK60" s="24"/>
      <c r="BAL60" s="24"/>
      <c r="BAM60" s="24"/>
      <c r="BAN60" s="24"/>
      <c r="BAO60" s="24"/>
      <c r="BAP60" s="24"/>
      <c r="BAQ60" s="24"/>
      <c r="BAR60" s="24"/>
      <c r="BAS60" s="24"/>
      <c r="BAT60" s="24"/>
      <c r="BAU60" s="24"/>
      <c r="BAV60" s="24"/>
      <c r="BAW60" s="24"/>
      <c r="BAX60" s="24"/>
      <c r="BAY60" s="24"/>
      <c r="BAZ60" s="24"/>
      <c r="BBA60" s="24"/>
      <c r="BBB60" s="24"/>
      <c r="BBC60" s="24"/>
      <c r="BBD60" s="24"/>
      <c r="BBE60" s="24"/>
      <c r="BBF60" s="24"/>
      <c r="BBG60" s="24"/>
      <c r="BBH60" s="24"/>
      <c r="BBI60" s="24"/>
      <c r="BBJ60" s="24"/>
      <c r="BBK60" s="24"/>
      <c r="BBL60" s="24"/>
      <c r="BBM60" s="24"/>
      <c r="BBN60" s="24"/>
      <c r="BBO60" s="24"/>
      <c r="BBP60" s="24"/>
      <c r="BBQ60" s="24"/>
      <c r="BBR60" s="24"/>
      <c r="BBS60" s="24"/>
      <c r="BBT60" s="24"/>
      <c r="BBU60" s="24"/>
      <c r="BBV60" s="24"/>
      <c r="BBW60" s="24"/>
      <c r="BBX60" s="24"/>
      <c r="BBY60" s="24"/>
      <c r="BBZ60" s="24"/>
      <c r="BCA60" s="24"/>
      <c r="BCB60" s="24"/>
      <c r="BCC60" s="24"/>
      <c r="BCD60" s="24"/>
      <c r="BCE60" s="24"/>
      <c r="BCF60" s="24"/>
      <c r="BCG60" s="24"/>
      <c r="BCH60" s="24"/>
      <c r="BCI60" s="24"/>
      <c r="BCJ60" s="24"/>
      <c r="BCK60" s="24"/>
      <c r="BCL60" s="24"/>
      <c r="BCM60" s="24"/>
      <c r="BCN60" s="24"/>
      <c r="BCO60" s="24"/>
      <c r="BCP60" s="24"/>
      <c r="BCQ60" s="24"/>
      <c r="BCR60" s="24"/>
      <c r="BCS60" s="24"/>
      <c r="BCT60" s="24"/>
      <c r="BCU60" s="24"/>
      <c r="BCV60" s="24"/>
      <c r="BCW60" s="24"/>
      <c r="BCX60" s="24"/>
      <c r="BCY60" s="24"/>
      <c r="BCZ60" s="24"/>
      <c r="BDA60" s="24"/>
      <c r="BDB60" s="24"/>
      <c r="BDC60" s="24"/>
      <c r="BDD60" s="24"/>
      <c r="BDE60" s="24"/>
      <c r="BDF60" s="24"/>
      <c r="BDG60" s="24"/>
      <c r="BDH60" s="24"/>
      <c r="BDI60" s="24"/>
      <c r="BDJ60" s="24"/>
      <c r="BDK60" s="24"/>
      <c r="BDL60" s="24"/>
      <c r="BDM60" s="24"/>
      <c r="BDN60" s="24"/>
      <c r="BDO60" s="24"/>
      <c r="BDP60" s="24"/>
      <c r="BDQ60" s="24"/>
      <c r="BDR60" s="24"/>
      <c r="BDS60" s="24"/>
      <c r="BDT60" s="24"/>
      <c r="BDU60" s="24"/>
      <c r="BDV60" s="24"/>
      <c r="BDW60" s="24"/>
      <c r="BDX60" s="24"/>
      <c r="BDY60" s="24"/>
      <c r="BDZ60" s="24"/>
      <c r="BEA60" s="24"/>
      <c r="BEB60" s="24"/>
      <c r="BEC60" s="24"/>
      <c r="BED60" s="24"/>
      <c r="BEE60" s="24"/>
      <c r="BEF60" s="24"/>
      <c r="BEG60" s="24"/>
      <c r="BEH60" s="24"/>
      <c r="BEI60" s="24"/>
      <c r="BEJ60" s="24"/>
      <c r="BEK60" s="24"/>
      <c r="BEL60" s="24"/>
      <c r="BEM60" s="24"/>
      <c r="BEN60" s="24"/>
      <c r="BEO60" s="24"/>
      <c r="BEP60" s="24"/>
      <c r="BEQ60" s="24"/>
      <c r="BER60" s="24"/>
      <c r="BES60" s="24"/>
      <c r="BET60" s="24"/>
      <c r="BEU60" s="24"/>
      <c r="BEV60" s="24"/>
      <c r="BEW60" s="24"/>
      <c r="BEX60" s="24"/>
      <c r="BEY60" s="24"/>
      <c r="BEZ60" s="24"/>
      <c r="BFA60" s="24"/>
      <c r="BFB60" s="24"/>
      <c r="BFC60" s="24"/>
      <c r="BFD60" s="24"/>
      <c r="BFE60" s="24"/>
      <c r="BFF60" s="24"/>
      <c r="BFG60" s="24"/>
      <c r="BFH60" s="24"/>
      <c r="BFI60" s="24"/>
      <c r="BFJ60" s="24"/>
      <c r="BFK60" s="24"/>
      <c r="BFL60" s="24"/>
      <c r="BFM60" s="24"/>
      <c r="BFN60" s="24"/>
      <c r="BFO60" s="24"/>
      <c r="BFP60" s="24"/>
      <c r="BFQ60" s="24"/>
      <c r="BFR60" s="24"/>
      <c r="BFS60" s="24"/>
      <c r="BFT60" s="24"/>
      <c r="BFU60" s="24"/>
      <c r="BFV60" s="24"/>
      <c r="BFW60" s="24"/>
      <c r="BFX60" s="24"/>
      <c r="BFY60" s="24"/>
      <c r="BFZ60" s="24"/>
      <c r="BGA60" s="24"/>
      <c r="BGB60" s="24"/>
      <c r="BGC60" s="24"/>
      <c r="BGD60" s="24"/>
      <c r="BGE60" s="24"/>
      <c r="BGF60" s="24"/>
      <c r="BGG60" s="24"/>
      <c r="BGH60" s="24"/>
      <c r="BGI60" s="24"/>
      <c r="BGJ60" s="24"/>
      <c r="BGK60" s="24"/>
      <c r="BGL60" s="24"/>
      <c r="BGM60" s="24"/>
      <c r="BGN60" s="24"/>
      <c r="BGO60" s="24"/>
      <c r="BGP60" s="24"/>
      <c r="BGQ60" s="24"/>
      <c r="BGR60" s="24"/>
      <c r="BGS60" s="24"/>
      <c r="BGT60" s="24"/>
      <c r="BGU60" s="24"/>
      <c r="BGV60" s="24"/>
      <c r="BGW60" s="24"/>
      <c r="BGX60" s="24"/>
      <c r="BGY60" s="24"/>
      <c r="BGZ60" s="24"/>
      <c r="BHA60" s="24"/>
      <c r="BHB60" s="24"/>
      <c r="BHC60" s="24"/>
      <c r="BHD60" s="24"/>
      <c r="BHE60" s="24"/>
      <c r="BHF60" s="24"/>
      <c r="BHG60" s="24"/>
      <c r="BHH60" s="24"/>
      <c r="BHI60" s="24"/>
      <c r="BHJ60" s="24"/>
      <c r="BHK60" s="24"/>
      <c r="BHL60" s="24"/>
      <c r="BHM60" s="24"/>
      <c r="BHN60" s="24"/>
      <c r="BHO60" s="24"/>
      <c r="BHP60" s="24"/>
      <c r="BHQ60" s="24"/>
      <c r="BHR60" s="24"/>
      <c r="BHS60" s="24"/>
      <c r="BHT60" s="24"/>
      <c r="BHU60" s="24"/>
      <c r="BHV60" s="24"/>
      <c r="BHW60" s="24"/>
      <c r="BHX60" s="24"/>
      <c r="BHY60" s="24"/>
      <c r="BHZ60" s="24"/>
      <c r="BIA60" s="24"/>
      <c r="BIB60" s="24"/>
      <c r="BIC60" s="24"/>
      <c r="BID60" s="24"/>
      <c r="BIE60" s="24"/>
      <c r="BIF60" s="24"/>
      <c r="BIG60" s="24"/>
      <c r="BIH60" s="24"/>
      <c r="BII60" s="24"/>
      <c r="BIJ60" s="24"/>
      <c r="BIK60" s="24"/>
      <c r="BIL60" s="24"/>
      <c r="BIM60" s="24"/>
      <c r="BIN60" s="24"/>
      <c r="BIO60" s="24"/>
      <c r="BIP60" s="24"/>
      <c r="BIQ60" s="24"/>
      <c r="BIR60" s="24"/>
      <c r="BIS60" s="24"/>
      <c r="BIT60" s="24"/>
      <c r="BIU60" s="24"/>
      <c r="BIV60" s="24"/>
      <c r="BIW60" s="24"/>
      <c r="BIX60" s="24"/>
      <c r="BIY60" s="24"/>
      <c r="BIZ60" s="24"/>
      <c r="BJA60" s="24"/>
      <c r="BJB60" s="24"/>
      <c r="BJC60" s="24"/>
      <c r="BJD60" s="24"/>
      <c r="BJE60" s="24"/>
      <c r="BJF60" s="24"/>
      <c r="BJG60" s="24"/>
      <c r="BJH60" s="24"/>
      <c r="BJI60" s="24"/>
      <c r="BJJ60" s="24"/>
      <c r="BJK60" s="24"/>
      <c r="BJL60" s="24"/>
      <c r="BJM60" s="24"/>
      <c r="BJN60" s="24"/>
      <c r="BJO60" s="24"/>
      <c r="BJP60" s="24"/>
      <c r="BJQ60" s="24"/>
      <c r="BJR60" s="24"/>
      <c r="BJS60" s="24"/>
      <c r="BJT60" s="24"/>
      <c r="BJU60" s="24"/>
      <c r="BJV60" s="24"/>
      <c r="BJW60" s="24"/>
      <c r="BJX60" s="24"/>
      <c r="BJY60" s="24"/>
      <c r="BJZ60" s="24"/>
      <c r="BKA60" s="24"/>
      <c r="BKB60" s="24"/>
      <c r="BKC60" s="24"/>
      <c r="BKD60" s="24"/>
      <c r="BKE60" s="24"/>
      <c r="BKF60" s="24"/>
      <c r="BKG60" s="24"/>
      <c r="BKH60" s="24"/>
      <c r="BKI60" s="24"/>
      <c r="BKJ60" s="24"/>
      <c r="BKK60" s="24"/>
      <c r="BKL60" s="24"/>
      <c r="BKM60" s="24"/>
      <c r="BKN60" s="24"/>
      <c r="BKO60" s="24"/>
      <c r="BKP60" s="24"/>
      <c r="BKQ60" s="24"/>
      <c r="BKR60" s="24"/>
      <c r="BKS60" s="24"/>
      <c r="BKT60" s="24"/>
      <c r="BKU60" s="24"/>
      <c r="BKV60" s="24"/>
      <c r="BKW60" s="24"/>
      <c r="BKX60" s="24"/>
      <c r="BKY60" s="24"/>
      <c r="BKZ60" s="24"/>
      <c r="BLA60" s="24"/>
      <c r="BLB60" s="24"/>
      <c r="BLC60" s="24"/>
      <c r="BLD60" s="24"/>
      <c r="BLE60" s="24"/>
      <c r="BLF60" s="24"/>
      <c r="BLG60" s="24"/>
      <c r="BLH60" s="24"/>
      <c r="BLI60" s="24"/>
      <c r="BLJ60" s="24"/>
      <c r="BLK60" s="24"/>
      <c r="BLL60" s="24"/>
      <c r="BLM60" s="24"/>
      <c r="BLN60" s="24"/>
      <c r="BLO60" s="24"/>
      <c r="BLP60" s="24"/>
      <c r="BLQ60" s="24"/>
      <c r="BLR60" s="24"/>
      <c r="BLS60" s="24"/>
      <c r="BLT60" s="24"/>
      <c r="BLU60" s="24"/>
      <c r="BLV60" s="24"/>
      <c r="BLW60" s="24"/>
      <c r="BLX60" s="24"/>
      <c r="BLY60" s="24"/>
      <c r="BLZ60" s="24"/>
      <c r="BMA60" s="24"/>
      <c r="BMB60" s="24"/>
      <c r="BMC60" s="24"/>
      <c r="BMD60" s="24"/>
      <c r="BME60" s="24"/>
      <c r="BMF60" s="24"/>
      <c r="BMG60" s="24"/>
      <c r="BMH60" s="24"/>
      <c r="BMI60" s="24"/>
      <c r="BMJ60" s="24"/>
      <c r="BMK60" s="24"/>
      <c r="BML60" s="24"/>
      <c r="BMM60" s="24"/>
      <c r="BMN60" s="24"/>
      <c r="BMO60" s="24"/>
      <c r="BMP60" s="24"/>
      <c r="BMQ60" s="24"/>
      <c r="BMR60" s="24"/>
      <c r="BMS60" s="24"/>
      <c r="BMT60" s="24"/>
      <c r="BMU60" s="24"/>
      <c r="BMV60" s="24"/>
      <c r="BMW60" s="24"/>
      <c r="BMX60" s="24"/>
      <c r="BMY60" s="24"/>
      <c r="BMZ60" s="24"/>
      <c r="BNA60" s="24"/>
      <c r="BNB60" s="24"/>
      <c r="BNC60" s="24"/>
      <c r="BND60" s="24"/>
      <c r="BNE60" s="24"/>
      <c r="BNF60" s="24"/>
      <c r="BNG60" s="24"/>
      <c r="BNH60" s="24"/>
      <c r="BNI60" s="24"/>
      <c r="BNJ60" s="24"/>
      <c r="BNK60" s="24"/>
      <c r="BNL60" s="24"/>
      <c r="BNM60" s="24"/>
      <c r="BNN60" s="24"/>
      <c r="BNO60" s="24"/>
      <c r="BNP60" s="24"/>
      <c r="BNQ60" s="24"/>
      <c r="BNR60" s="24"/>
      <c r="BNS60" s="24"/>
      <c r="BNT60" s="24"/>
      <c r="BNU60" s="24"/>
      <c r="BNV60" s="24"/>
      <c r="BNW60" s="24"/>
      <c r="BNX60" s="24"/>
      <c r="BNY60" s="24"/>
      <c r="BNZ60" s="24"/>
      <c r="BOA60" s="24"/>
      <c r="BOB60" s="24"/>
      <c r="BOC60" s="24"/>
      <c r="BOD60" s="24"/>
      <c r="BOE60" s="24"/>
      <c r="BOF60" s="24"/>
      <c r="BOG60" s="24"/>
      <c r="BOH60" s="24"/>
      <c r="BOI60" s="24"/>
      <c r="BOJ60" s="24"/>
      <c r="BOK60" s="24"/>
      <c r="BOL60" s="24"/>
      <c r="BOM60" s="24"/>
      <c r="BON60" s="24"/>
      <c r="BOO60" s="24"/>
      <c r="BOP60" s="24"/>
      <c r="BOQ60" s="24"/>
      <c r="BOR60" s="24"/>
      <c r="BOS60" s="24"/>
      <c r="BOT60" s="24"/>
      <c r="BOU60" s="24"/>
      <c r="BOV60" s="24"/>
      <c r="BOW60" s="24"/>
      <c r="BOX60" s="24"/>
      <c r="BOY60" s="24"/>
      <c r="BOZ60" s="24"/>
      <c r="BPA60" s="24"/>
      <c r="BPB60" s="24"/>
      <c r="BPC60" s="24"/>
      <c r="BPD60" s="24"/>
      <c r="BPE60" s="24"/>
      <c r="BPF60" s="24"/>
      <c r="BPG60" s="24"/>
      <c r="BPH60" s="24"/>
      <c r="BPI60" s="24"/>
      <c r="BPJ60" s="24"/>
      <c r="BPK60" s="24"/>
      <c r="BPL60" s="24"/>
      <c r="BPM60" s="24"/>
      <c r="BPN60" s="24"/>
      <c r="BPO60" s="24"/>
      <c r="BPP60" s="24"/>
      <c r="BPQ60" s="24"/>
      <c r="BPR60" s="24"/>
      <c r="BPS60" s="24"/>
      <c r="BPT60" s="24"/>
      <c r="BPU60" s="24"/>
      <c r="BPV60" s="24"/>
      <c r="BPW60" s="24"/>
      <c r="BPX60" s="24"/>
      <c r="BPY60" s="24"/>
      <c r="BPZ60" s="24"/>
      <c r="BQA60" s="24"/>
      <c r="BQB60" s="24"/>
      <c r="BQC60" s="24"/>
      <c r="BQD60" s="24"/>
      <c r="BQE60" s="24"/>
      <c r="BQF60" s="24"/>
      <c r="BQG60" s="24"/>
      <c r="BQH60" s="24"/>
      <c r="BQI60" s="24"/>
      <c r="BQJ60" s="24"/>
      <c r="BQK60" s="24"/>
      <c r="BQL60" s="24"/>
      <c r="BQM60" s="24"/>
      <c r="BQN60" s="24"/>
      <c r="BQO60" s="24"/>
      <c r="BQP60" s="24"/>
      <c r="BQQ60" s="24"/>
      <c r="BQR60" s="24"/>
      <c r="BQS60" s="24"/>
      <c r="BQT60" s="24"/>
      <c r="BQU60" s="24"/>
      <c r="BQV60" s="24"/>
      <c r="BQW60" s="24"/>
      <c r="BQX60" s="24"/>
      <c r="BQY60" s="24"/>
      <c r="BQZ60" s="24"/>
      <c r="BRA60" s="24"/>
      <c r="BRB60" s="24"/>
      <c r="BRC60" s="24"/>
      <c r="BRD60" s="24"/>
      <c r="BRE60" s="24"/>
      <c r="BRF60" s="24"/>
      <c r="BRG60" s="24"/>
      <c r="BRH60" s="24"/>
      <c r="BRI60" s="24"/>
      <c r="BRJ60" s="24"/>
      <c r="BRK60" s="24"/>
      <c r="BRL60" s="24"/>
      <c r="BRM60" s="24"/>
      <c r="BRN60" s="24"/>
      <c r="BRO60" s="24"/>
      <c r="BRP60" s="24"/>
      <c r="BRQ60" s="24"/>
      <c r="BRR60" s="24"/>
      <c r="BRS60" s="24"/>
      <c r="BRT60" s="24"/>
      <c r="BRU60" s="24"/>
      <c r="BRV60" s="24"/>
      <c r="BRW60" s="24"/>
      <c r="BRX60" s="24"/>
      <c r="BRY60" s="24"/>
      <c r="BRZ60" s="24"/>
      <c r="BSA60" s="24"/>
      <c r="BSB60" s="24"/>
      <c r="BSC60" s="24"/>
      <c r="BSD60" s="24"/>
      <c r="BSE60" s="24"/>
      <c r="BSF60" s="24"/>
      <c r="BSG60" s="24"/>
      <c r="BSH60" s="24"/>
      <c r="BSI60" s="24"/>
      <c r="BSJ60" s="24"/>
      <c r="BSK60" s="24"/>
      <c r="BSL60" s="24"/>
      <c r="BSM60" s="24"/>
      <c r="BSN60" s="24"/>
      <c r="BSO60" s="24"/>
      <c r="BSP60" s="24"/>
      <c r="BSQ60" s="24"/>
      <c r="BSR60" s="24"/>
      <c r="BSS60" s="24"/>
      <c r="BST60" s="24"/>
      <c r="BSU60" s="24"/>
      <c r="BSV60" s="24"/>
      <c r="BSW60" s="24"/>
      <c r="BSX60" s="24"/>
      <c r="BSY60" s="24"/>
      <c r="BSZ60" s="24"/>
      <c r="BTA60" s="24"/>
      <c r="BTB60" s="24"/>
      <c r="BTC60" s="24"/>
      <c r="BTD60" s="24"/>
      <c r="BTE60" s="24"/>
      <c r="BTF60" s="24"/>
      <c r="BTG60" s="24"/>
      <c r="BTH60" s="24"/>
      <c r="BTI60" s="24"/>
      <c r="BTJ60" s="24"/>
      <c r="BTK60" s="24"/>
      <c r="BTL60" s="24"/>
      <c r="BTM60" s="24"/>
      <c r="BTN60" s="24"/>
      <c r="BTO60" s="24"/>
      <c r="BTP60" s="24"/>
      <c r="BTQ60" s="24"/>
      <c r="BTR60" s="24"/>
      <c r="BTS60" s="24"/>
      <c r="BTT60" s="24"/>
      <c r="BTU60" s="24"/>
      <c r="BTV60" s="24"/>
      <c r="BTW60" s="24"/>
      <c r="BTX60" s="24"/>
      <c r="BTY60" s="24"/>
      <c r="BTZ60" s="24"/>
      <c r="BUA60" s="24"/>
      <c r="BUB60" s="24"/>
      <c r="BUC60" s="24"/>
      <c r="BUD60" s="24"/>
      <c r="BUE60" s="24"/>
      <c r="BUF60" s="24"/>
      <c r="BUG60" s="24"/>
      <c r="BUH60" s="24"/>
      <c r="BUI60" s="24"/>
      <c r="BUJ60" s="24"/>
      <c r="BUK60" s="24"/>
      <c r="BUL60" s="24"/>
      <c r="BUM60" s="24"/>
      <c r="BUN60" s="24"/>
      <c r="BUO60" s="24"/>
      <c r="BUP60" s="24"/>
      <c r="BUQ60" s="24"/>
      <c r="BUR60" s="24"/>
      <c r="BUS60" s="24"/>
      <c r="BUT60" s="24"/>
      <c r="BUU60" s="24"/>
      <c r="BUV60" s="24"/>
      <c r="BUW60" s="24"/>
      <c r="BUX60" s="24"/>
      <c r="BUY60" s="24"/>
      <c r="BUZ60" s="24"/>
      <c r="BVA60" s="24"/>
      <c r="BVB60" s="24"/>
      <c r="BVC60" s="24"/>
      <c r="BVD60" s="24"/>
      <c r="BVE60" s="24"/>
      <c r="BVF60" s="24"/>
      <c r="BVG60" s="24"/>
      <c r="BVH60" s="24"/>
      <c r="BVI60" s="24"/>
      <c r="BVJ60" s="24"/>
      <c r="BVK60" s="24"/>
      <c r="BVL60" s="24"/>
      <c r="BVM60" s="24"/>
      <c r="BVN60" s="24"/>
      <c r="BVO60" s="24"/>
      <c r="BVP60" s="24"/>
      <c r="BVQ60" s="24"/>
      <c r="BVR60" s="24"/>
      <c r="BVS60" s="24"/>
      <c r="BVT60" s="24"/>
      <c r="BVU60" s="24"/>
      <c r="BVV60" s="24"/>
      <c r="BVW60" s="24"/>
      <c r="BVX60" s="24"/>
      <c r="BVY60" s="24"/>
      <c r="BVZ60" s="24"/>
      <c r="BWA60" s="24"/>
      <c r="BWB60" s="24"/>
      <c r="BWC60" s="24"/>
      <c r="BWD60" s="24"/>
      <c r="BWE60" s="24"/>
      <c r="BWF60" s="24"/>
      <c r="BWG60" s="24"/>
      <c r="BWH60" s="24"/>
      <c r="BWI60" s="24"/>
      <c r="BWJ60" s="24"/>
      <c r="BWK60" s="24"/>
      <c r="BWL60" s="24"/>
      <c r="BWM60" s="24"/>
      <c r="BWN60" s="24"/>
      <c r="BWO60" s="24"/>
      <c r="BWP60" s="24"/>
      <c r="BWQ60" s="24"/>
      <c r="BWR60" s="24"/>
      <c r="BWS60" s="24"/>
      <c r="BWT60" s="24"/>
      <c r="BWU60" s="24"/>
      <c r="BWV60" s="24"/>
      <c r="BWW60" s="24"/>
      <c r="BWX60" s="24"/>
      <c r="BWY60" s="24"/>
      <c r="BWZ60" s="24"/>
      <c r="BXA60" s="24"/>
      <c r="BXB60" s="24"/>
      <c r="BXC60" s="24"/>
      <c r="BXD60" s="24"/>
      <c r="BXE60" s="24"/>
      <c r="BXF60" s="24"/>
      <c r="BXG60" s="24"/>
      <c r="BXH60" s="24"/>
      <c r="BXI60" s="24"/>
      <c r="BXJ60" s="24"/>
      <c r="BXK60" s="24"/>
      <c r="BXL60" s="24"/>
      <c r="BXM60" s="24"/>
      <c r="BXN60" s="24"/>
      <c r="BXO60" s="24"/>
      <c r="BXP60" s="24"/>
      <c r="BXQ60" s="24"/>
      <c r="BXR60" s="24"/>
      <c r="BXS60" s="24"/>
      <c r="BXT60" s="24"/>
      <c r="BXU60" s="24"/>
      <c r="BXV60" s="24"/>
      <c r="BXW60" s="24"/>
      <c r="BXX60" s="24"/>
      <c r="BXY60" s="24"/>
      <c r="BXZ60" s="24"/>
      <c r="BYA60" s="24"/>
      <c r="BYB60" s="24"/>
      <c r="BYC60" s="24"/>
      <c r="BYD60" s="24"/>
      <c r="BYE60" s="24"/>
      <c r="BYF60" s="24"/>
      <c r="BYG60" s="24"/>
      <c r="BYH60" s="24"/>
      <c r="BYI60" s="24"/>
      <c r="BYJ60" s="24"/>
      <c r="BYK60" s="24"/>
      <c r="BYL60" s="24"/>
      <c r="BYM60" s="24"/>
      <c r="BYN60" s="24"/>
      <c r="BYO60" s="24"/>
      <c r="BYP60" s="24"/>
      <c r="BYQ60" s="24"/>
      <c r="BYR60" s="24"/>
      <c r="BYS60" s="24"/>
      <c r="BYT60" s="24"/>
      <c r="BYU60" s="24"/>
      <c r="BYV60" s="24"/>
      <c r="BYW60" s="24"/>
      <c r="BYX60" s="24"/>
      <c r="BYY60" s="24"/>
      <c r="BYZ60" s="24"/>
      <c r="BZA60" s="24"/>
      <c r="BZB60" s="24"/>
      <c r="BZC60" s="24"/>
      <c r="BZD60" s="24"/>
      <c r="BZE60" s="24"/>
      <c r="BZF60" s="24"/>
      <c r="BZG60" s="24"/>
      <c r="BZH60" s="24"/>
      <c r="BZI60" s="24"/>
      <c r="BZJ60" s="24"/>
      <c r="BZK60" s="24"/>
      <c r="BZL60" s="24"/>
      <c r="BZM60" s="24"/>
      <c r="BZN60" s="24"/>
      <c r="BZO60" s="24"/>
      <c r="BZP60" s="24"/>
      <c r="BZQ60" s="24"/>
      <c r="BZR60" s="24"/>
      <c r="BZS60" s="24"/>
      <c r="BZT60" s="24"/>
      <c r="BZU60" s="24"/>
      <c r="BZV60" s="24"/>
      <c r="BZW60" s="24"/>
      <c r="BZX60" s="24"/>
      <c r="BZY60" s="24"/>
      <c r="BZZ60" s="24"/>
      <c r="CAA60" s="24"/>
      <c r="CAB60" s="24"/>
      <c r="CAC60" s="24"/>
      <c r="CAD60" s="24"/>
      <c r="CAE60" s="24"/>
      <c r="CAF60" s="24"/>
      <c r="CAG60" s="24"/>
      <c r="CAH60" s="24"/>
      <c r="CAI60" s="24"/>
      <c r="CAJ60" s="24"/>
      <c r="CAK60" s="24"/>
      <c r="CAL60" s="24"/>
      <c r="CAM60" s="24"/>
      <c r="CAN60" s="24"/>
      <c r="CAO60" s="24"/>
      <c r="CAP60" s="24"/>
      <c r="CAQ60" s="24"/>
      <c r="CAR60" s="24"/>
      <c r="CAS60" s="24"/>
      <c r="CAT60" s="24"/>
      <c r="CAU60" s="24"/>
      <c r="CAV60" s="24"/>
      <c r="CAW60" s="24"/>
      <c r="CAX60" s="24"/>
      <c r="CAY60" s="24"/>
      <c r="CAZ60" s="24"/>
      <c r="CBA60" s="24"/>
      <c r="CBB60" s="24"/>
      <c r="CBC60" s="24"/>
      <c r="CBD60" s="24"/>
      <c r="CBE60" s="24"/>
      <c r="CBF60" s="24"/>
      <c r="CBG60" s="24"/>
      <c r="CBH60" s="24"/>
      <c r="CBI60" s="24"/>
      <c r="CBJ60" s="24"/>
      <c r="CBK60" s="24"/>
      <c r="CBL60" s="24"/>
      <c r="CBM60" s="24"/>
      <c r="CBN60" s="24"/>
      <c r="CBO60" s="24"/>
      <c r="CBP60" s="24"/>
      <c r="CBQ60" s="24"/>
      <c r="CBR60" s="24"/>
      <c r="CBS60" s="24"/>
      <c r="CBT60" s="24"/>
      <c r="CBU60" s="24"/>
      <c r="CBV60" s="24"/>
      <c r="CBW60" s="24"/>
      <c r="CBX60" s="24"/>
      <c r="CBY60" s="24"/>
      <c r="CBZ60" s="24"/>
      <c r="CCA60" s="24"/>
      <c r="CCB60" s="24"/>
      <c r="CCC60" s="24"/>
      <c r="CCD60" s="24"/>
      <c r="CCE60" s="24"/>
      <c r="CCF60" s="24"/>
      <c r="CCG60" s="24"/>
      <c r="CCH60" s="24"/>
      <c r="CCI60" s="24"/>
      <c r="CCJ60" s="24"/>
      <c r="CCK60" s="24"/>
      <c r="CCL60" s="24"/>
      <c r="CCM60" s="24"/>
      <c r="CCN60" s="24"/>
      <c r="CCO60" s="24"/>
      <c r="CCP60" s="24"/>
      <c r="CCQ60" s="24"/>
      <c r="CCR60" s="24"/>
      <c r="CCS60" s="24"/>
      <c r="CCT60" s="24"/>
      <c r="CCU60" s="24"/>
      <c r="CCV60" s="24"/>
      <c r="CCW60" s="24"/>
      <c r="CCX60" s="24"/>
      <c r="CCY60" s="24"/>
      <c r="CCZ60" s="24"/>
      <c r="CDA60" s="24"/>
      <c r="CDB60" s="24"/>
      <c r="CDC60" s="24"/>
      <c r="CDD60" s="24"/>
      <c r="CDE60" s="24"/>
      <c r="CDF60" s="24"/>
      <c r="CDG60" s="24"/>
      <c r="CDH60" s="24"/>
      <c r="CDI60" s="24"/>
      <c r="CDJ60" s="24"/>
      <c r="CDK60" s="24"/>
      <c r="CDL60" s="24"/>
      <c r="CDM60" s="24"/>
      <c r="CDN60" s="24"/>
      <c r="CDO60" s="24"/>
      <c r="CDP60" s="24"/>
      <c r="CDQ60" s="24"/>
      <c r="CDR60" s="24"/>
      <c r="CDS60" s="24"/>
      <c r="CDT60" s="24"/>
      <c r="CDU60" s="24"/>
      <c r="CDV60" s="24"/>
      <c r="CDW60" s="24"/>
      <c r="CDX60" s="24"/>
      <c r="CDY60" s="24"/>
      <c r="CDZ60" s="24"/>
      <c r="CEA60" s="24"/>
      <c r="CEB60" s="24"/>
      <c r="CEC60" s="24"/>
      <c r="CED60" s="24"/>
      <c r="CEE60" s="24"/>
      <c r="CEF60" s="24"/>
      <c r="CEG60" s="24"/>
      <c r="CEH60" s="24"/>
      <c r="CEI60" s="24"/>
      <c r="CEJ60" s="24"/>
      <c r="CEK60" s="24"/>
      <c r="CEL60" s="24"/>
      <c r="CEM60" s="24"/>
      <c r="CEN60" s="24"/>
      <c r="CEO60" s="24"/>
      <c r="CEP60" s="24"/>
      <c r="CEQ60" s="24"/>
      <c r="CER60" s="24"/>
      <c r="CES60" s="24"/>
      <c r="CET60" s="24"/>
      <c r="CEU60" s="24"/>
      <c r="CEV60" s="24"/>
      <c r="CEW60" s="24"/>
      <c r="CEX60" s="24"/>
      <c r="CEY60" s="24"/>
      <c r="CEZ60" s="24"/>
      <c r="CFA60" s="24"/>
      <c r="CFB60" s="24"/>
      <c r="CFC60" s="24"/>
      <c r="CFD60" s="24"/>
      <c r="CFE60" s="24"/>
      <c r="CFF60" s="24"/>
      <c r="CFG60" s="24"/>
      <c r="CFH60" s="24"/>
      <c r="CFI60" s="24"/>
      <c r="CFJ60" s="24"/>
      <c r="CFK60" s="24"/>
      <c r="CFL60" s="24"/>
      <c r="CFM60" s="24"/>
      <c r="CFN60" s="24"/>
      <c r="CFO60" s="24"/>
      <c r="CFP60" s="24"/>
      <c r="CFQ60" s="24"/>
      <c r="CFR60" s="24"/>
      <c r="CFS60" s="24"/>
      <c r="CFT60" s="24"/>
      <c r="CFU60" s="24"/>
      <c r="CFV60" s="24"/>
      <c r="CFW60" s="24"/>
      <c r="CFX60" s="24"/>
      <c r="CFY60" s="24"/>
      <c r="CFZ60" s="24"/>
    </row>
    <row r="61" spans="1:2210" s="32" customFormat="1" ht="94.5" x14ac:dyDescent="0.25">
      <c r="A61" s="29" t="s">
        <v>363</v>
      </c>
      <c r="B61" s="46" t="s">
        <v>372</v>
      </c>
      <c r="C61" s="45" t="s">
        <v>232</v>
      </c>
      <c r="D61" s="46" t="s">
        <v>229</v>
      </c>
      <c r="E61" s="33" t="s">
        <v>252</v>
      </c>
      <c r="F61" s="33" t="s">
        <v>285</v>
      </c>
      <c r="G61" s="33" t="s">
        <v>129</v>
      </c>
      <c r="H61" s="33">
        <v>4</v>
      </c>
      <c r="I61" s="33" t="s">
        <v>199</v>
      </c>
      <c r="J61" s="33">
        <v>20</v>
      </c>
      <c r="K61" s="34"/>
      <c r="L61" s="33" t="s">
        <v>286</v>
      </c>
      <c r="M61" s="33" t="s">
        <v>205</v>
      </c>
      <c r="N61" s="33"/>
      <c r="V61" s="27" t="s">
        <v>82</v>
      </c>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24"/>
      <c r="NI61" s="24"/>
      <c r="NJ61" s="24"/>
      <c r="NK61" s="24"/>
      <c r="NL61" s="24"/>
      <c r="NM61" s="24"/>
      <c r="NN61" s="24"/>
      <c r="NO61" s="24"/>
      <c r="NP61" s="24"/>
      <c r="NQ61" s="24"/>
      <c r="NR61" s="24"/>
      <c r="NS61" s="24"/>
      <c r="NT61" s="24"/>
      <c r="NU61" s="24"/>
      <c r="NV61" s="24"/>
      <c r="NW61" s="24"/>
      <c r="NX61" s="24"/>
      <c r="NY61" s="24"/>
      <c r="NZ61" s="24"/>
      <c r="OA61" s="24"/>
      <c r="OB61" s="24"/>
      <c r="OC61" s="24"/>
      <c r="OD61" s="24"/>
      <c r="OE61" s="24"/>
      <c r="OF61" s="24"/>
      <c r="OG61" s="24"/>
      <c r="OH61" s="24"/>
      <c r="OI61" s="24"/>
      <c r="OJ61" s="24"/>
      <c r="OK61" s="24"/>
      <c r="OL61" s="24"/>
      <c r="OM61" s="24"/>
      <c r="ON61" s="24"/>
      <c r="OO61" s="24"/>
      <c r="OP61" s="24"/>
      <c r="OQ61" s="24"/>
      <c r="OR61" s="24"/>
      <c r="OS61" s="24"/>
      <c r="OT61" s="24"/>
      <c r="OU61" s="24"/>
      <c r="OV61" s="24"/>
      <c r="OW61" s="24"/>
      <c r="OX61" s="24"/>
      <c r="OY61" s="24"/>
      <c r="OZ61" s="24"/>
      <c r="PA61" s="24"/>
      <c r="PB61" s="24"/>
      <c r="PC61" s="24"/>
      <c r="PD61" s="24"/>
      <c r="PE61" s="24"/>
      <c r="PF61" s="24"/>
      <c r="PG61" s="24"/>
      <c r="PH61" s="24"/>
      <c r="PI61" s="24"/>
      <c r="PJ61" s="24"/>
      <c r="PK61" s="24"/>
      <c r="PL61" s="24"/>
      <c r="PM61" s="24"/>
      <c r="PN61" s="24"/>
      <c r="PO61" s="24"/>
      <c r="PP61" s="24"/>
      <c r="PQ61" s="24"/>
      <c r="PR61" s="24"/>
      <c r="PS61" s="24"/>
      <c r="PT61" s="24"/>
      <c r="PU61" s="24"/>
      <c r="PV61" s="24"/>
      <c r="PW61" s="24"/>
      <c r="PX61" s="24"/>
      <c r="PY61" s="24"/>
      <c r="PZ61" s="24"/>
      <c r="QA61" s="24"/>
      <c r="QB61" s="24"/>
      <c r="QC61" s="24"/>
      <c r="QD61" s="24"/>
      <c r="QE61" s="24"/>
      <c r="QF61" s="24"/>
      <c r="QG61" s="24"/>
      <c r="QH61" s="24"/>
      <c r="QI61" s="24"/>
      <c r="QJ61" s="24"/>
      <c r="QK61" s="24"/>
      <c r="QL61" s="24"/>
      <c r="QM61" s="24"/>
      <c r="QN61" s="24"/>
      <c r="QO61" s="24"/>
      <c r="QP61" s="24"/>
      <c r="QQ61" s="24"/>
      <c r="QR61" s="24"/>
      <c r="QS61" s="24"/>
      <c r="QT61" s="24"/>
      <c r="QU61" s="24"/>
      <c r="QV61" s="24"/>
      <c r="QW61" s="24"/>
      <c r="QX61" s="24"/>
      <c r="QY61" s="24"/>
      <c r="QZ61" s="24"/>
      <c r="RA61" s="24"/>
      <c r="RB61" s="24"/>
      <c r="RC61" s="24"/>
      <c r="RD61" s="24"/>
      <c r="RE61" s="24"/>
      <c r="RF61" s="24"/>
      <c r="RG61" s="24"/>
      <c r="RH61" s="24"/>
      <c r="RI61" s="24"/>
      <c r="RJ61" s="24"/>
      <c r="RK61" s="24"/>
      <c r="RL61" s="24"/>
      <c r="RM61" s="24"/>
      <c r="RN61" s="24"/>
      <c r="RO61" s="24"/>
      <c r="RP61" s="24"/>
      <c r="RQ61" s="24"/>
      <c r="RR61" s="24"/>
      <c r="RS61" s="24"/>
      <c r="RT61" s="24"/>
      <c r="RU61" s="24"/>
      <c r="RV61" s="24"/>
      <c r="RW61" s="24"/>
      <c r="RX61" s="24"/>
      <c r="RY61" s="24"/>
      <c r="RZ61" s="24"/>
      <c r="SA61" s="24"/>
      <c r="SB61" s="24"/>
      <c r="SC61" s="24"/>
      <c r="SD61" s="24"/>
      <c r="SE61" s="24"/>
      <c r="SF61" s="24"/>
      <c r="SG61" s="24"/>
      <c r="SH61" s="24"/>
      <c r="SI61" s="24"/>
      <c r="SJ61" s="24"/>
      <c r="SK61" s="24"/>
      <c r="SL61" s="24"/>
      <c r="SM61" s="24"/>
      <c r="SN61" s="24"/>
      <c r="SO61" s="24"/>
      <c r="SP61" s="24"/>
      <c r="SQ61" s="24"/>
      <c r="SR61" s="24"/>
      <c r="SS61" s="24"/>
      <c r="ST61" s="24"/>
      <c r="SU61" s="24"/>
      <c r="SV61" s="24"/>
      <c r="SW61" s="24"/>
      <c r="SX61" s="24"/>
      <c r="SY61" s="24"/>
      <c r="SZ61" s="24"/>
      <c r="TA61" s="24"/>
      <c r="TB61" s="24"/>
      <c r="TC61" s="24"/>
      <c r="TD61" s="24"/>
      <c r="TE61" s="24"/>
      <c r="TF61" s="24"/>
      <c r="TG61" s="24"/>
      <c r="TH61" s="24"/>
      <c r="TI61" s="24"/>
      <c r="TJ61" s="24"/>
      <c r="TK61" s="24"/>
      <c r="TL61" s="24"/>
      <c r="TM61" s="24"/>
      <c r="TN61" s="24"/>
      <c r="TO61" s="24"/>
      <c r="TP61" s="24"/>
      <c r="TQ61" s="24"/>
      <c r="TR61" s="24"/>
      <c r="TS61" s="24"/>
      <c r="TT61" s="24"/>
      <c r="TU61" s="24"/>
      <c r="TV61" s="24"/>
      <c r="TW61" s="24"/>
      <c r="TX61" s="24"/>
      <c r="TY61" s="24"/>
      <c r="TZ61" s="24"/>
      <c r="UA61" s="24"/>
      <c r="UB61" s="24"/>
      <c r="UC61" s="24"/>
      <c r="UD61" s="24"/>
      <c r="UE61" s="24"/>
      <c r="UF61" s="24"/>
      <c r="UG61" s="24"/>
      <c r="UH61" s="24"/>
      <c r="UI61" s="24"/>
      <c r="UJ61" s="24"/>
      <c r="UK61" s="24"/>
      <c r="UL61" s="24"/>
      <c r="UM61" s="24"/>
      <c r="UN61" s="24"/>
      <c r="UO61" s="24"/>
      <c r="UP61" s="24"/>
      <c r="UQ61" s="24"/>
      <c r="UR61" s="24"/>
      <c r="US61" s="24"/>
      <c r="UT61" s="24"/>
      <c r="UU61" s="24"/>
      <c r="UV61" s="24"/>
      <c r="UW61" s="24"/>
      <c r="UX61" s="24"/>
      <c r="UY61" s="24"/>
      <c r="UZ61" s="24"/>
      <c r="VA61" s="24"/>
      <c r="VB61" s="24"/>
      <c r="VC61" s="24"/>
      <c r="VD61" s="24"/>
      <c r="VE61" s="24"/>
      <c r="VF61" s="24"/>
      <c r="VG61" s="24"/>
      <c r="VH61" s="24"/>
      <c r="VI61" s="24"/>
      <c r="VJ61" s="24"/>
      <c r="VK61" s="24"/>
      <c r="VL61" s="24"/>
      <c r="VM61" s="24"/>
      <c r="VN61" s="24"/>
      <c r="VO61" s="24"/>
      <c r="VP61" s="24"/>
      <c r="VQ61" s="24"/>
      <c r="VR61" s="24"/>
      <c r="VS61" s="24"/>
      <c r="VT61" s="24"/>
      <c r="VU61" s="24"/>
      <c r="VV61" s="24"/>
      <c r="VW61" s="24"/>
      <c r="VX61" s="24"/>
      <c r="VY61" s="24"/>
      <c r="VZ61" s="24"/>
      <c r="WA61" s="24"/>
      <c r="WB61" s="24"/>
      <c r="WC61" s="24"/>
      <c r="WD61" s="24"/>
      <c r="WE61" s="24"/>
      <c r="WF61" s="24"/>
      <c r="WG61" s="24"/>
      <c r="WH61" s="24"/>
      <c r="WI61" s="24"/>
      <c r="WJ61" s="24"/>
      <c r="WK61" s="24"/>
      <c r="WL61" s="24"/>
      <c r="WM61" s="24"/>
      <c r="WN61" s="24"/>
      <c r="WO61" s="24"/>
      <c r="WP61" s="24"/>
      <c r="WQ61" s="24"/>
      <c r="WR61" s="24"/>
      <c r="WS61" s="24"/>
      <c r="WT61" s="24"/>
      <c r="WU61" s="24"/>
      <c r="WV61" s="24"/>
      <c r="WW61" s="24"/>
      <c r="WX61" s="24"/>
      <c r="WY61" s="24"/>
      <c r="WZ61" s="24"/>
      <c r="XA61" s="24"/>
      <c r="XB61" s="24"/>
      <c r="XC61" s="24"/>
      <c r="XD61" s="24"/>
      <c r="XE61" s="24"/>
      <c r="XF61" s="24"/>
      <c r="XG61" s="24"/>
      <c r="XH61" s="24"/>
      <c r="XI61" s="24"/>
      <c r="XJ61" s="24"/>
      <c r="XK61" s="24"/>
      <c r="XL61" s="24"/>
      <c r="XM61" s="24"/>
      <c r="XN61" s="24"/>
      <c r="XO61" s="24"/>
      <c r="XP61" s="24"/>
      <c r="XQ61" s="24"/>
      <c r="XR61" s="24"/>
      <c r="XS61" s="24"/>
      <c r="XT61" s="24"/>
      <c r="XU61" s="24"/>
      <c r="XV61" s="24"/>
      <c r="XW61" s="24"/>
      <c r="XX61" s="24"/>
      <c r="XY61" s="24"/>
      <c r="XZ61" s="24"/>
      <c r="YA61" s="24"/>
      <c r="YB61" s="24"/>
      <c r="YC61" s="24"/>
      <c r="YD61" s="24"/>
      <c r="YE61" s="24"/>
      <c r="YF61" s="24"/>
      <c r="YG61" s="24"/>
      <c r="YH61" s="24"/>
      <c r="YI61" s="24"/>
      <c r="YJ61" s="24"/>
      <c r="YK61" s="24"/>
      <c r="YL61" s="24"/>
      <c r="YM61" s="24"/>
      <c r="YN61" s="24"/>
      <c r="YO61" s="24"/>
      <c r="YP61" s="24"/>
      <c r="YQ61" s="24"/>
      <c r="YR61" s="24"/>
      <c r="YS61" s="24"/>
      <c r="YT61" s="24"/>
      <c r="YU61" s="24"/>
      <c r="YV61" s="24"/>
      <c r="YW61" s="24"/>
      <c r="YX61" s="24"/>
      <c r="YY61" s="24"/>
      <c r="YZ61" s="24"/>
      <c r="ZA61" s="24"/>
      <c r="ZB61" s="24"/>
      <c r="ZC61" s="24"/>
      <c r="ZD61" s="24"/>
      <c r="ZE61" s="24"/>
      <c r="ZF61" s="24"/>
      <c r="ZG61" s="24"/>
      <c r="ZH61" s="24"/>
      <c r="ZI61" s="24"/>
      <c r="ZJ61" s="24"/>
      <c r="ZK61" s="24"/>
      <c r="ZL61" s="24"/>
      <c r="ZM61" s="24"/>
      <c r="ZN61" s="24"/>
      <c r="ZO61" s="24"/>
      <c r="ZP61" s="24"/>
      <c r="ZQ61" s="24"/>
      <c r="ZR61" s="24"/>
      <c r="ZS61" s="24"/>
      <c r="ZT61" s="24"/>
      <c r="ZU61" s="24"/>
      <c r="ZV61" s="24"/>
      <c r="ZW61" s="24"/>
      <c r="ZX61" s="24"/>
      <c r="ZY61" s="24"/>
      <c r="ZZ61" s="24"/>
      <c r="AAA61" s="24"/>
      <c r="AAB61" s="24"/>
      <c r="AAC61" s="24"/>
      <c r="AAD61" s="24"/>
      <c r="AAE61" s="24"/>
      <c r="AAF61" s="24"/>
      <c r="AAG61" s="24"/>
      <c r="AAH61" s="24"/>
      <c r="AAI61" s="24"/>
      <c r="AAJ61" s="24"/>
      <c r="AAK61" s="24"/>
      <c r="AAL61" s="24"/>
      <c r="AAM61" s="24"/>
      <c r="AAN61" s="24"/>
      <c r="AAO61" s="24"/>
      <c r="AAP61" s="24"/>
      <c r="AAQ61" s="24"/>
      <c r="AAR61" s="24"/>
      <c r="AAS61" s="24"/>
      <c r="AAT61" s="24"/>
      <c r="AAU61" s="24"/>
      <c r="AAV61" s="24"/>
      <c r="AAW61" s="24"/>
      <c r="AAX61" s="24"/>
      <c r="AAY61" s="24"/>
      <c r="AAZ61" s="24"/>
      <c r="ABA61" s="24"/>
      <c r="ABB61" s="24"/>
      <c r="ABC61" s="24"/>
      <c r="ABD61" s="24"/>
      <c r="ABE61" s="24"/>
      <c r="ABF61" s="24"/>
      <c r="ABG61" s="24"/>
      <c r="ABH61" s="24"/>
      <c r="ABI61" s="24"/>
      <c r="ABJ61" s="24"/>
      <c r="ABK61" s="24"/>
      <c r="ABL61" s="24"/>
      <c r="ABM61" s="24"/>
      <c r="ABN61" s="24"/>
      <c r="ABO61" s="24"/>
      <c r="ABP61" s="24"/>
      <c r="ABQ61" s="24"/>
      <c r="ABR61" s="24"/>
      <c r="ABS61" s="24"/>
      <c r="ABT61" s="24"/>
      <c r="ABU61" s="24"/>
      <c r="ABV61" s="24"/>
      <c r="ABW61" s="24"/>
      <c r="ABX61" s="24"/>
      <c r="ABY61" s="24"/>
      <c r="ABZ61" s="24"/>
      <c r="ACA61" s="24"/>
      <c r="ACB61" s="24"/>
      <c r="ACC61" s="24"/>
      <c r="ACD61" s="24"/>
      <c r="ACE61" s="24"/>
      <c r="ACF61" s="24"/>
      <c r="ACG61" s="24"/>
      <c r="ACH61" s="24"/>
      <c r="ACI61" s="24"/>
      <c r="ACJ61" s="24"/>
      <c r="ACK61" s="24"/>
      <c r="ACL61" s="24"/>
      <c r="ACM61" s="24"/>
      <c r="ACN61" s="24"/>
      <c r="ACO61" s="24"/>
      <c r="ACP61" s="24"/>
      <c r="ACQ61" s="24"/>
      <c r="ACR61" s="24"/>
      <c r="ACS61" s="24"/>
      <c r="ACT61" s="24"/>
      <c r="ACU61" s="24"/>
      <c r="ACV61" s="24"/>
      <c r="ACW61" s="24"/>
      <c r="ACX61" s="24"/>
      <c r="ACY61" s="24"/>
      <c r="ACZ61" s="24"/>
      <c r="ADA61" s="24"/>
      <c r="ADB61" s="24"/>
      <c r="ADC61" s="24"/>
      <c r="ADD61" s="24"/>
      <c r="ADE61" s="24"/>
      <c r="ADF61" s="24"/>
      <c r="ADG61" s="24"/>
      <c r="ADH61" s="24"/>
      <c r="ADI61" s="24"/>
      <c r="ADJ61" s="24"/>
      <c r="ADK61" s="24"/>
      <c r="ADL61" s="24"/>
      <c r="ADM61" s="24"/>
      <c r="ADN61" s="24"/>
      <c r="ADO61" s="24"/>
      <c r="ADP61" s="24"/>
      <c r="ADQ61" s="24"/>
      <c r="ADR61" s="24"/>
      <c r="ADS61" s="24"/>
      <c r="ADT61" s="24"/>
      <c r="ADU61" s="24"/>
      <c r="ADV61" s="24"/>
      <c r="ADW61" s="24"/>
      <c r="ADX61" s="24"/>
      <c r="ADY61" s="24"/>
      <c r="ADZ61" s="24"/>
      <c r="AEA61" s="24"/>
      <c r="AEB61" s="24"/>
      <c r="AEC61" s="24"/>
      <c r="AED61" s="24"/>
      <c r="AEE61" s="24"/>
      <c r="AEF61" s="24"/>
      <c r="AEG61" s="24"/>
      <c r="AEH61" s="24"/>
      <c r="AEI61" s="24"/>
      <c r="AEJ61" s="24"/>
      <c r="AEK61" s="24"/>
      <c r="AEL61" s="24"/>
      <c r="AEM61" s="24"/>
      <c r="AEN61" s="24"/>
      <c r="AEO61" s="24"/>
      <c r="AEP61" s="24"/>
      <c r="AEQ61" s="24"/>
      <c r="AER61" s="24"/>
      <c r="AES61" s="24"/>
      <c r="AET61" s="24"/>
      <c r="AEU61" s="24"/>
      <c r="AEV61" s="24"/>
      <c r="AEW61" s="24"/>
      <c r="AEX61" s="24"/>
      <c r="AEY61" s="24"/>
      <c r="AEZ61" s="24"/>
      <c r="AFA61" s="24"/>
      <c r="AFB61" s="24"/>
      <c r="AFC61" s="24"/>
      <c r="AFD61" s="24"/>
      <c r="AFE61" s="24"/>
      <c r="AFF61" s="24"/>
      <c r="AFG61" s="24"/>
      <c r="AFH61" s="24"/>
      <c r="AFI61" s="24"/>
      <c r="AFJ61" s="24"/>
      <c r="AFK61" s="24"/>
      <c r="AFL61" s="24"/>
      <c r="AFM61" s="24"/>
      <c r="AFN61" s="24"/>
      <c r="AFO61" s="24"/>
      <c r="AFP61" s="24"/>
      <c r="AFQ61" s="24"/>
      <c r="AFR61" s="24"/>
      <c r="AFS61" s="24"/>
      <c r="AFT61" s="24"/>
      <c r="AFU61" s="24"/>
      <c r="AFV61" s="24"/>
      <c r="AFW61" s="24"/>
      <c r="AFX61" s="24"/>
      <c r="AFY61" s="24"/>
      <c r="AFZ61" s="24"/>
      <c r="AGA61" s="24"/>
      <c r="AGB61" s="24"/>
      <c r="AGC61" s="24"/>
      <c r="AGD61" s="24"/>
      <c r="AGE61" s="24"/>
      <c r="AGF61" s="24"/>
      <c r="AGG61" s="24"/>
      <c r="AGH61" s="24"/>
      <c r="AGI61" s="24"/>
      <c r="AGJ61" s="24"/>
      <c r="AGK61" s="24"/>
      <c r="AGL61" s="24"/>
      <c r="AGM61" s="24"/>
      <c r="AGN61" s="24"/>
      <c r="AGO61" s="24"/>
      <c r="AGP61" s="24"/>
      <c r="AGQ61" s="24"/>
      <c r="AGR61" s="24"/>
      <c r="AGS61" s="24"/>
      <c r="AGT61" s="24"/>
      <c r="AGU61" s="24"/>
      <c r="AGV61" s="24"/>
      <c r="AGW61" s="24"/>
      <c r="AGX61" s="24"/>
      <c r="AGY61" s="24"/>
      <c r="AGZ61" s="24"/>
      <c r="AHA61" s="24"/>
      <c r="AHB61" s="24"/>
      <c r="AHC61" s="24"/>
      <c r="AHD61" s="24"/>
      <c r="AHE61" s="24"/>
      <c r="AHF61" s="24"/>
      <c r="AHG61" s="24"/>
      <c r="AHH61" s="24"/>
      <c r="AHI61" s="24"/>
      <c r="AHJ61" s="24"/>
      <c r="AHK61" s="24"/>
      <c r="AHL61" s="24"/>
      <c r="AHM61" s="24"/>
      <c r="AHN61" s="24"/>
      <c r="AHO61" s="24"/>
      <c r="AHP61" s="24"/>
      <c r="AHQ61" s="24"/>
      <c r="AHR61" s="24"/>
      <c r="AHS61" s="24"/>
      <c r="AHT61" s="24"/>
      <c r="AHU61" s="24"/>
      <c r="AHV61" s="24"/>
      <c r="AHW61" s="24"/>
      <c r="AHX61" s="24"/>
      <c r="AHY61" s="24"/>
      <c r="AHZ61" s="24"/>
      <c r="AIA61" s="24"/>
      <c r="AIB61" s="24"/>
      <c r="AIC61" s="24"/>
      <c r="AID61" s="24"/>
      <c r="AIE61" s="24"/>
      <c r="AIF61" s="24"/>
      <c r="AIG61" s="24"/>
      <c r="AIH61" s="24"/>
      <c r="AII61" s="24"/>
      <c r="AIJ61" s="24"/>
      <c r="AIK61" s="24"/>
      <c r="AIL61" s="24"/>
      <c r="AIM61" s="24"/>
      <c r="AIN61" s="24"/>
      <c r="AIO61" s="24"/>
      <c r="AIP61" s="24"/>
      <c r="AIQ61" s="24"/>
      <c r="AIR61" s="24"/>
      <c r="AIS61" s="24"/>
      <c r="AIT61" s="24"/>
      <c r="AIU61" s="24"/>
      <c r="AIV61" s="24"/>
      <c r="AIW61" s="24"/>
      <c r="AIX61" s="24"/>
      <c r="AIY61" s="24"/>
      <c r="AIZ61" s="24"/>
      <c r="AJA61" s="24"/>
      <c r="AJB61" s="24"/>
      <c r="AJC61" s="24"/>
      <c r="AJD61" s="24"/>
      <c r="AJE61" s="24"/>
      <c r="AJF61" s="24"/>
      <c r="AJG61" s="24"/>
      <c r="AJH61" s="24"/>
      <c r="AJI61" s="24"/>
      <c r="AJJ61" s="24"/>
      <c r="AJK61" s="24"/>
      <c r="AJL61" s="24"/>
      <c r="AJM61" s="24"/>
      <c r="AJN61" s="24"/>
      <c r="AJO61" s="24"/>
      <c r="AJP61" s="24"/>
      <c r="AJQ61" s="24"/>
      <c r="AJR61" s="24"/>
      <c r="AJS61" s="24"/>
      <c r="AJT61" s="24"/>
      <c r="AJU61" s="24"/>
      <c r="AJV61" s="24"/>
      <c r="AJW61" s="24"/>
      <c r="AJX61" s="24"/>
      <c r="AJY61" s="24"/>
      <c r="AJZ61" s="24"/>
      <c r="AKA61" s="24"/>
      <c r="AKB61" s="24"/>
      <c r="AKC61" s="24"/>
      <c r="AKD61" s="24"/>
      <c r="AKE61" s="24"/>
      <c r="AKF61" s="24"/>
      <c r="AKG61" s="24"/>
      <c r="AKH61" s="24"/>
      <c r="AKI61" s="24"/>
      <c r="AKJ61" s="24"/>
      <c r="AKK61" s="24"/>
      <c r="AKL61" s="24"/>
      <c r="AKM61" s="24"/>
      <c r="AKN61" s="24"/>
      <c r="AKO61" s="24"/>
      <c r="AKP61" s="24"/>
      <c r="AKQ61" s="24"/>
      <c r="AKR61" s="24"/>
      <c r="AKS61" s="24"/>
      <c r="AKT61" s="24"/>
      <c r="AKU61" s="24"/>
      <c r="AKV61" s="24"/>
      <c r="AKW61" s="24"/>
      <c r="AKX61" s="24"/>
      <c r="AKY61" s="24"/>
      <c r="AKZ61" s="24"/>
      <c r="ALA61" s="24"/>
      <c r="ALB61" s="24"/>
      <c r="ALC61" s="24"/>
      <c r="ALD61" s="24"/>
      <c r="ALE61" s="24"/>
      <c r="ALF61" s="24"/>
      <c r="ALG61" s="24"/>
      <c r="ALH61" s="24"/>
      <c r="ALI61" s="24"/>
      <c r="ALJ61" s="24"/>
      <c r="ALK61" s="24"/>
      <c r="ALL61" s="24"/>
      <c r="ALM61" s="24"/>
      <c r="ALN61" s="24"/>
      <c r="ALO61" s="24"/>
      <c r="ALP61" s="24"/>
      <c r="ALQ61" s="24"/>
      <c r="ALR61" s="24"/>
      <c r="ALS61" s="24"/>
      <c r="ALT61" s="24"/>
      <c r="ALU61" s="24"/>
      <c r="ALV61" s="24"/>
      <c r="ALW61" s="24"/>
      <c r="ALX61" s="24"/>
      <c r="ALY61" s="24"/>
      <c r="ALZ61" s="24"/>
      <c r="AMA61" s="24"/>
      <c r="AMB61" s="24"/>
      <c r="AMC61" s="24"/>
      <c r="AMD61" s="24"/>
      <c r="AME61" s="24"/>
      <c r="AMF61" s="24"/>
      <c r="AMG61" s="24"/>
      <c r="AMH61" s="24"/>
      <c r="AMI61" s="24"/>
      <c r="AMJ61" s="24"/>
      <c r="AMK61" s="24"/>
      <c r="AML61" s="24"/>
      <c r="AMM61" s="24"/>
      <c r="AMN61" s="24"/>
      <c r="AMO61" s="24"/>
      <c r="AMP61" s="24"/>
      <c r="AMQ61" s="24"/>
      <c r="AMR61" s="24"/>
      <c r="AMS61" s="24"/>
      <c r="AMT61" s="24"/>
      <c r="AMU61" s="24"/>
      <c r="AMV61" s="24"/>
      <c r="AMW61" s="24"/>
      <c r="AMX61" s="24"/>
      <c r="AMY61" s="24"/>
      <c r="AMZ61" s="24"/>
      <c r="ANA61" s="24"/>
      <c r="ANB61" s="24"/>
      <c r="ANC61" s="24"/>
      <c r="AND61" s="24"/>
      <c r="ANE61" s="24"/>
      <c r="ANF61" s="24"/>
      <c r="ANG61" s="24"/>
      <c r="ANH61" s="24"/>
      <c r="ANI61" s="24"/>
      <c r="ANJ61" s="24"/>
      <c r="ANK61" s="24"/>
      <c r="ANL61" s="24"/>
      <c r="ANM61" s="24"/>
      <c r="ANN61" s="24"/>
      <c r="ANO61" s="24"/>
      <c r="ANP61" s="24"/>
      <c r="ANQ61" s="24"/>
      <c r="ANR61" s="24"/>
      <c r="ANS61" s="24"/>
      <c r="ANT61" s="24"/>
      <c r="ANU61" s="24"/>
      <c r="ANV61" s="24"/>
      <c r="ANW61" s="24"/>
      <c r="ANX61" s="24"/>
      <c r="ANY61" s="24"/>
      <c r="ANZ61" s="24"/>
      <c r="AOA61" s="24"/>
      <c r="AOB61" s="24"/>
      <c r="AOC61" s="24"/>
      <c r="AOD61" s="24"/>
      <c r="AOE61" s="24"/>
      <c r="AOF61" s="24"/>
      <c r="AOG61" s="24"/>
      <c r="AOH61" s="24"/>
      <c r="AOI61" s="24"/>
      <c r="AOJ61" s="24"/>
      <c r="AOK61" s="24"/>
      <c r="AOL61" s="24"/>
      <c r="AOM61" s="24"/>
      <c r="AON61" s="24"/>
      <c r="AOO61" s="24"/>
      <c r="AOP61" s="24"/>
      <c r="AOQ61" s="24"/>
      <c r="AOR61" s="24"/>
      <c r="AOS61" s="24"/>
      <c r="AOT61" s="24"/>
      <c r="AOU61" s="24"/>
      <c r="AOV61" s="24"/>
      <c r="AOW61" s="24"/>
      <c r="AOX61" s="24"/>
      <c r="AOY61" s="24"/>
      <c r="AOZ61" s="24"/>
      <c r="APA61" s="24"/>
      <c r="APB61" s="24"/>
      <c r="APC61" s="24"/>
      <c r="APD61" s="24"/>
      <c r="APE61" s="24"/>
      <c r="APF61" s="24"/>
      <c r="APG61" s="24"/>
      <c r="APH61" s="24"/>
      <c r="API61" s="24"/>
      <c r="APJ61" s="24"/>
      <c r="APK61" s="24"/>
      <c r="APL61" s="24"/>
      <c r="APM61" s="24"/>
      <c r="APN61" s="24"/>
      <c r="APO61" s="24"/>
      <c r="APP61" s="24"/>
      <c r="APQ61" s="24"/>
      <c r="APR61" s="24"/>
      <c r="APS61" s="24"/>
      <c r="APT61" s="24"/>
      <c r="APU61" s="24"/>
      <c r="APV61" s="24"/>
      <c r="APW61" s="24"/>
      <c r="APX61" s="24"/>
      <c r="APY61" s="24"/>
      <c r="APZ61" s="24"/>
      <c r="AQA61" s="24"/>
      <c r="AQB61" s="24"/>
      <c r="AQC61" s="24"/>
      <c r="AQD61" s="24"/>
      <c r="AQE61" s="24"/>
      <c r="AQF61" s="24"/>
      <c r="AQG61" s="24"/>
      <c r="AQH61" s="24"/>
      <c r="AQI61" s="24"/>
      <c r="AQJ61" s="24"/>
      <c r="AQK61" s="24"/>
      <c r="AQL61" s="24"/>
      <c r="AQM61" s="24"/>
      <c r="AQN61" s="24"/>
      <c r="AQO61" s="24"/>
      <c r="AQP61" s="24"/>
      <c r="AQQ61" s="24"/>
      <c r="AQR61" s="24"/>
      <c r="AQS61" s="24"/>
      <c r="AQT61" s="24"/>
      <c r="AQU61" s="24"/>
      <c r="AQV61" s="24"/>
      <c r="AQW61" s="24"/>
      <c r="AQX61" s="24"/>
      <c r="AQY61" s="24"/>
      <c r="AQZ61" s="24"/>
      <c r="ARA61" s="24"/>
      <c r="ARB61" s="24"/>
      <c r="ARC61" s="24"/>
      <c r="ARD61" s="24"/>
      <c r="ARE61" s="24"/>
      <c r="ARF61" s="24"/>
      <c r="ARG61" s="24"/>
      <c r="ARH61" s="24"/>
      <c r="ARI61" s="24"/>
      <c r="ARJ61" s="24"/>
      <c r="ARK61" s="24"/>
      <c r="ARL61" s="24"/>
      <c r="ARM61" s="24"/>
      <c r="ARN61" s="24"/>
      <c r="ARO61" s="24"/>
      <c r="ARP61" s="24"/>
      <c r="ARQ61" s="24"/>
      <c r="ARR61" s="24"/>
      <c r="ARS61" s="24"/>
      <c r="ART61" s="24"/>
      <c r="ARU61" s="24"/>
      <c r="ARV61" s="24"/>
      <c r="ARW61" s="24"/>
      <c r="ARX61" s="24"/>
      <c r="ARY61" s="24"/>
      <c r="ARZ61" s="24"/>
      <c r="ASA61" s="24"/>
      <c r="ASB61" s="24"/>
      <c r="ASC61" s="24"/>
      <c r="ASD61" s="24"/>
      <c r="ASE61" s="24"/>
      <c r="ASF61" s="24"/>
      <c r="ASG61" s="24"/>
      <c r="ASH61" s="24"/>
      <c r="ASI61" s="24"/>
      <c r="ASJ61" s="24"/>
      <c r="ASK61" s="24"/>
      <c r="ASL61" s="24"/>
      <c r="ASM61" s="24"/>
      <c r="ASN61" s="24"/>
      <c r="ASO61" s="24"/>
      <c r="ASP61" s="24"/>
      <c r="ASQ61" s="24"/>
      <c r="ASR61" s="24"/>
      <c r="ASS61" s="24"/>
      <c r="AST61" s="24"/>
      <c r="ASU61" s="24"/>
      <c r="ASV61" s="24"/>
      <c r="ASW61" s="24"/>
      <c r="ASX61" s="24"/>
      <c r="ASY61" s="24"/>
      <c r="ASZ61" s="24"/>
      <c r="ATA61" s="24"/>
      <c r="ATB61" s="24"/>
      <c r="ATC61" s="24"/>
      <c r="ATD61" s="24"/>
      <c r="ATE61" s="24"/>
      <c r="ATF61" s="24"/>
      <c r="ATG61" s="24"/>
      <c r="ATH61" s="24"/>
      <c r="ATI61" s="24"/>
      <c r="ATJ61" s="24"/>
      <c r="ATK61" s="24"/>
      <c r="ATL61" s="24"/>
      <c r="ATM61" s="24"/>
      <c r="ATN61" s="24"/>
      <c r="ATO61" s="24"/>
      <c r="ATP61" s="24"/>
      <c r="ATQ61" s="24"/>
      <c r="ATR61" s="24"/>
      <c r="ATS61" s="24"/>
      <c r="ATT61" s="24"/>
      <c r="ATU61" s="24"/>
      <c r="ATV61" s="24"/>
      <c r="ATW61" s="24"/>
      <c r="ATX61" s="24"/>
      <c r="ATY61" s="24"/>
      <c r="ATZ61" s="24"/>
      <c r="AUA61" s="24"/>
      <c r="AUB61" s="24"/>
      <c r="AUC61" s="24"/>
      <c r="AUD61" s="24"/>
      <c r="AUE61" s="24"/>
      <c r="AUF61" s="24"/>
      <c r="AUG61" s="24"/>
      <c r="AUH61" s="24"/>
      <c r="AUI61" s="24"/>
      <c r="AUJ61" s="24"/>
      <c r="AUK61" s="24"/>
      <c r="AUL61" s="24"/>
      <c r="AUM61" s="24"/>
      <c r="AUN61" s="24"/>
      <c r="AUO61" s="24"/>
      <c r="AUP61" s="24"/>
      <c r="AUQ61" s="24"/>
      <c r="AUR61" s="24"/>
      <c r="AUS61" s="24"/>
      <c r="AUT61" s="24"/>
      <c r="AUU61" s="24"/>
      <c r="AUV61" s="24"/>
      <c r="AUW61" s="24"/>
      <c r="AUX61" s="24"/>
      <c r="AUY61" s="24"/>
      <c r="AUZ61" s="24"/>
      <c r="AVA61" s="24"/>
      <c r="AVB61" s="24"/>
      <c r="AVC61" s="24"/>
      <c r="AVD61" s="24"/>
      <c r="AVE61" s="24"/>
      <c r="AVF61" s="24"/>
      <c r="AVG61" s="24"/>
      <c r="AVH61" s="24"/>
      <c r="AVI61" s="24"/>
      <c r="AVJ61" s="24"/>
      <c r="AVK61" s="24"/>
      <c r="AVL61" s="24"/>
      <c r="AVM61" s="24"/>
      <c r="AVN61" s="24"/>
      <c r="AVO61" s="24"/>
      <c r="AVP61" s="24"/>
      <c r="AVQ61" s="24"/>
      <c r="AVR61" s="24"/>
      <c r="AVS61" s="24"/>
      <c r="AVT61" s="24"/>
      <c r="AVU61" s="24"/>
      <c r="AVV61" s="24"/>
      <c r="AVW61" s="24"/>
      <c r="AVX61" s="24"/>
      <c r="AVY61" s="24"/>
      <c r="AVZ61" s="24"/>
      <c r="AWA61" s="24"/>
      <c r="AWB61" s="24"/>
      <c r="AWC61" s="24"/>
      <c r="AWD61" s="24"/>
      <c r="AWE61" s="24"/>
      <c r="AWF61" s="24"/>
      <c r="AWG61" s="24"/>
      <c r="AWH61" s="24"/>
      <c r="AWI61" s="24"/>
      <c r="AWJ61" s="24"/>
      <c r="AWK61" s="24"/>
      <c r="AWL61" s="24"/>
      <c r="AWM61" s="24"/>
      <c r="AWN61" s="24"/>
      <c r="AWO61" s="24"/>
      <c r="AWP61" s="24"/>
      <c r="AWQ61" s="24"/>
      <c r="AWR61" s="24"/>
      <c r="AWS61" s="24"/>
      <c r="AWT61" s="24"/>
      <c r="AWU61" s="24"/>
      <c r="AWV61" s="24"/>
      <c r="AWW61" s="24"/>
      <c r="AWX61" s="24"/>
      <c r="AWY61" s="24"/>
      <c r="AWZ61" s="24"/>
      <c r="AXA61" s="24"/>
      <c r="AXB61" s="24"/>
      <c r="AXC61" s="24"/>
      <c r="AXD61" s="24"/>
      <c r="AXE61" s="24"/>
      <c r="AXF61" s="24"/>
      <c r="AXG61" s="24"/>
      <c r="AXH61" s="24"/>
      <c r="AXI61" s="24"/>
      <c r="AXJ61" s="24"/>
      <c r="AXK61" s="24"/>
      <c r="AXL61" s="24"/>
      <c r="AXM61" s="24"/>
      <c r="AXN61" s="24"/>
      <c r="AXO61" s="24"/>
      <c r="AXP61" s="24"/>
      <c r="AXQ61" s="24"/>
      <c r="AXR61" s="24"/>
      <c r="AXS61" s="24"/>
      <c r="AXT61" s="24"/>
      <c r="AXU61" s="24"/>
      <c r="AXV61" s="24"/>
      <c r="AXW61" s="24"/>
      <c r="AXX61" s="24"/>
      <c r="AXY61" s="24"/>
      <c r="AXZ61" s="24"/>
      <c r="AYA61" s="24"/>
      <c r="AYB61" s="24"/>
      <c r="AYC61" s="24"/>
      <c r="AYD61" s="24"/>
      <c r="AYE61" s="24"/>
      <c r="AYF61" s="24"/>
      <c r="AYG61" s="24"/>
      <c r="AYH61" s="24"/>
      <c r="AYI61" s="24"/>
      <c r="AYJ61" s="24"/>
      <c r="AYK61" s="24"/>
      <c r="AYL61" s="24"/>
      <c r="AYM61" s="24"/>
      <c r="AYN61" s="24"/>
      <c r="AYO61" s="24"/>
      <c r="AYP61" s="24"/>
      <c r="AYQ61" s="24"/>
      <c r="AYR61" s="24"/>
      <c r="AYS61" s="24"/>
      <c r="AYT61" s="24"/>
      <c r="AYU61" s="24"/>
      <c r="AYV61" s="24"/>
      <c r="AYW61" s="24"/>
      <c r="AYX61" s="24"/>
      <c r="AYY61" s="24"/>
      <c r="AYZ61" s="24"/>
      <c r="AZA61" s="24"/>
      <c r="AZB61" s="24"/>
      <c r="AZC61" s="24"/>
      <c r="AZD61" s="24"/>
      <c r="AZE61" s="24"/>
      <c r="AZF61" s="24"/>
      <c r="AZG61" s="24"/>
      <c r="AZH61" s="24"/>
      <c r="AZI61" s="24"/>
      <c r="AZJ61" s="24"/>
      <c r="AZK61" s="24"/>
      <c r="AZL61" s="24"/>
      <c r="AZM61" s="24"/>
      <c r="AZN61" s="24"/>
      <c r="AZO61" s="24"/>
      <c r="AZP61" s="24"/>
      <c r="AZQ61" s="24"/>
      <c r="AZR61" s="24"/>
      <c r="AZS61" s="24"/>
      <c r="AZT61" s="24"/>
      <c r="AZU61" s="24"/>
      <c r="AZV61" s="24"/>
      <c r="AZW61" s="24"/>
      <c r="AZX61" s="24"/>
      <c r="AZY61" s="24"/>
      <c r="AZZ61" s="24"/>
      <c r="BAA61" s="24"/>
      <c r="BAB61" s="24"/>
      <c r="BAC61" s="24"/>
      <c r="BAD61" s="24"/>
      <c r="BAE61" s="24"/>
      <c r="BAF61" s="24"/>
      <c r="BAG61" s="24"/>
      <c r="BAH61" s="24"/>
      <c r="BAI61" s="24"/>
      <c r="BAJ61" s="24"/>
      <c r="BAK61" s="24"/>
      <c r="BAL61" s="24"/>
      <c r="BAM61" s="24"/>
      <c r="BAN61" s="24"/>
      <c r="BAO61" s="24"/>
      <c r="BAP61" s="24"/>
      <c r="BAQ61" s="24"/>
      <c r="BAR61" s="24"/>
      <c r="BAS61" s="24"/>
      <c r="BAT61" s="24"/>
      <c r="BAU61" s="24"/>
      <c r="BAV61" s="24"/>
      <c r="BAW61" s="24"/>
      <c r="BAX61" s="24"/>
      <c r="BAY61" s="24"/>
      <c r="BAZ61" s="24"/>
      <c r="BBA61" s="24"/>
      <c r="BBB61" s="24"/>
      <c r="BBC61" s="24"/>
      <c r="BBD61" s="24"/>
      <c r="BBE61" s="24"/>
      <c r="BBF61" s="24"/>
      <c r="BBG61" s="24"/>
      <c r="BBH61" s="24"/>
      <c r="BBI61" s="24"/>
      <c r="BBJ61" s="24"/>
      <c r="BBK61" s="24"/>
      <c r="BBL61" s="24"/>
      <c r="BBM61" s="24"/>
      <c r="BBN61" s="24"/>
      <c r="BBO61" s="24"/>
      <c r="BBP61" s="24"/>
      <c r="BBQ61" s="24"/>
      <c r="BBR61" s="24"/>
      <c r="BBS61" s="24"/>
      <c r="BBT61" s="24"/>
      <c r="BBU61" s="24"/>
      <c r="BBV61" s="24"/>
      <c r="BBW61" s="24"/>
      <c r="BBX61" s="24"/>
      <c r="BBY61" s="24"/>
      <c r="BBZ61" s="24"/>
      <c r="BCA61" s="24"/>
      <c r="BCB61" s="24"/>
      <c r="BCC61" s="24"/>
      <c r="BCD61" s="24"/>
      <c r="BCE61" s="24"/>
      <c r="BCF61" s="24"/>
      <c r="BCG61" s="24"/>
      <c r="BCH61" s="24"/>
      <c r="BCI61" s="24"/>
      <c r="BCJ61" s="24"/>
      <c r="BCK61" s="24"/>
      <c r="BCL61" s="24"/>
      <c r="BCM61" s="24"/>
      <c r="BCN61" s="24"/>
      <c r="BCO61" s="24"/>
      <c r="BCP61" s="24"/>
      <c r="BCQ61" s="24"/>
      <c r="BCR61" s="24"/>
      <c r="BCS61" s="24"/>
      <c r="BCT61" s="24"/>
      <c r="BCU61" s="24"/>
      <c r="BCV61" s="24"/>
      <c r="BCW61" s="24"/>
      <c r="BCX61" s="24"/>
      <c r="BCY61" s="24"/>
      <c r="BCZ61" s="24"/>
      <c r="BDA61" s="24"/>
      <c r="BDB61" s="24"/>
      <c r="BDC61" s="24"/>
      <c r="BDD61" s="24"/>
      <c r="BDE61" s="24"/>
      <c r="BDF61" s="24"/>
      <c r="BDG61" s="24"/>
      <c r="BDH61" s="24"/>
      <c r="BDI61" s="24"/>
      <c r="BDJ61" s="24"/>
      <c r="BDK61" s="24"/>
      <c r="BDL61" s="24"/>
      <c r="BDM61" s="24"/>
      <c r="BDN61" s="24"/>
      <c r="BDO61" s="24"/>
      <c r="BDP61" s="24"/>
      <c r="BDQ61" s="24"/>
      <c r="BDR61" s="24"/>
      <c r="BDS61" s="24"/>
      <c r="BDT61" s="24"/>
      <c r="BDU61" s="24"/>
      <c r="BDV61" s="24"/>
      <c r="BDW61" s="24"/>
      <c r="BDX61" s="24"/>
      <c r="BDY61" s="24"/>
      <c r="BDZ61" s="24"/>
      <c r="BEA61" s="24"/>
      <c r="BEB61" s="24"/>
      <c r="BEC61" s="24"/>
      <c r="BED61" s="24"/>
      <c r="BEE61" s="24"/>
      <c r="BEF61" s="24"/>
      <c r="BEG61" s="24"/>
      <c r="BEH61" s="24"/>
      <c r="BEI61" s="24"/>
      <c r="BEJ61" s="24"/>
      <c r="BEK61" s="24"/>
      <c r="BEL61" s="24"/>
      <c r="BEM61" s="24"/>
      <c r="BEN61" s="24"/>
      <c r="BEO61" s="24"/>
      <c r="BEP61" s="24"/>
      <c r="BEQ61" s="24"/>
      <c r="BER61" s="24"/>
      <c r="BES61" s="24"/>
      <c r="BET61" s="24"/>
      <c r="BEU61" s="24"/>
      <c r="BEV61" s="24"/>
      <c r="BEW61" s="24"/>
      <c r="BEX61" s="24"/>
      <c r="BEY61" s="24"/>
      <c r="BEZ61" s="24"/>
      <c r="BFA61" s="24"/>
      <c r="BFB61" s="24"/>
      <c r="BFC61" s="24"/>
      <c r="BFD61" s="24"/>
      <c r="BFE61" s="24"/>
      <c r="BFF61" s="24"/>
      <c r="BFG61" s="24"/>
      <c r="BFH61" s="24"/>
      <c r="BFI61" s="24"/>
      <c r="BFJ61" s="24"/>
      <c r="BFK61" s="24"/>
      <c r="BFL61" s="24"/>
      <c r="BFM61" s="24"/>
      <c r="BFN61" s="24"/>
      <c r="BFO61" s="24"/>
      <c r="BFP61" s="24"/>
      <c r="BFQ61" s="24"/>
      <c r="BFR61" s="24"/>
      <c r="BFS61" s="24"/>
      <c r="BFT61" s="24"/>
      <c r="BFU61" s="24"/>
      <c r="BFV61" s="24"/>
      <c r="BFW61" s="24"/>
      <c r="BFX61" s="24"/>
      <c r="BFY61" s="24"/>
      <c r="BFZ61" s="24"/>
      <c r="BGA61" s="24"/>
      <c r="BGB61" s="24"/>
      <c r="BGC61" s="24"/>
      <c r="BGD61" s="24"/>
      <c r="BGE61" s="24"/>
      <c r="BGF61" s="24"/>
      <c r="BGG61" s="24"/>
      <c r="BGH61" s="24"/>
      <c r="BGI61" s="24"/>
      <c r="BGJ61" s="24"/>
      <c r="BGK61" s="24"/>
      <c r="BGL61" s="24"/>
      <c r="BGM61" s="24"/>
      <c r="BGN61" s="24"/>
      <c r="BGO61" s="24"/>
      <c r="BGP61" s="24"/>
      <c r="BGQ61" s="24"/>
      <c r="BGR61" s="24"/>
      <c r="BGS61" s="24"/>
      <c r="BGT61" s="24"/>
      <c r="BGU61" s="24"/>
      <c r="BGV61" s="24"/>
      <c r="BGW61" s="24"/>
      <c r="BGX61" s="24"/>
      <c r="BGY61" s="24"/>
      <c r="BGZ61" s="24"/>
      <c r="BHA61" s="24"/>
      <c r="BHB61" s="24"/>
      <c r="BHC61" s="24"/>
      <c r="BHD61" s="24"/>
      <c r="BHE61" s="24"/>
      <c r="BHF61" s="24"/>
      <c r="BHG61" s="24"/>
      <c r="BHH61" s="24"/>
      <c r="BHI61" s="24"/>
      <c r="BHJ61" s="24"/>
      <c r="BHK61" s="24"/>
      <c r="BHL61" s="24"/>
      <c r="BHM61" s="24"/>
      <c r="BHN61" s="24"/>
      <c r="BHO61" s="24"/>
      <c r="BHP61" s="24"/>
      <c r="BHQ61" s="24"/>
      <c r="BHR61" s="24"/>
      <c r="BHS61" s="24"/>
      <c r="BHT61" s="24"/>
      <c r="BHU61" s="24"/>
      <c r="BHV61" s="24"/>
      <c r="BHW61" s="24"/>
      <c r="BHX61" s="24"/>
      <c r="BHY61" s="24"/>
      <c r="BHZ61" s="24"/>
      <c r="BIA61" s="24"/>
      <c r="BIB61" s="24"/>
      <c r="BIC61" s="24"/>
      <c r="BID61" s="24"/>
      <c r="BIE61" s="24"/>
      <c r="BIF61" s="24"/>
      <c r="BIG61" s="24"/>
      <c r="BIH61" s="24"/>
      <c r="BII61" s="24"/>
      <c r="BIJ61" s="24"/>
      <c r="BIK61" s="24"/>
      <c r="BIL61" s="24"/>
      <c r="BIM61" s="24"/>
      <c r="BIN61" s="24"/>
      <c r="BIO61" s="24"/>
      <c r="BIP61" s="24"/>
      <c r="BIQ61" s="24"/>
      <c r="BIR61" s="24"/>
      <c r="BIS61" s="24"/>
      <c r="BIT61" s="24"/>
      <c r="BIU61" s="24"/>
      <c r="BIV61" s="24"/>
      <c r="BIW61" s="24"/>
      <c r="BIX61" s="24"/>
      <c r="BIY61" s="24"/>
      <c r="BIZ61" s="24"/>
      <c r="BJA61" s="24"/>
      <c r="BJB61" s="24"/>
      <c r="BJC61" s="24"/>
      <c r="BJD61" s="24"/>
      <c r="BJE61" s="24"/>
      <c r="BJF61" s="24"/>
      <c r="BJG61" s="24"/>
      <c r="BJH61" s="24"/>
      <c r="BJI61" s="24"/>
      <c r="BJJ61" s="24"/>
      <c r="BJK61" s="24"/>
      <c r="BJL61" s="24"/>
      <c r="BJM61" s="24"/>
      <c r="BJN61" s="24"/>
      <c r="BJO61" s="24"/>
      <c r="BJP61" s="24"/>
      <c r="BJQ61" s="24"/>
      <c r="BJR61" s="24"/>
      <c r="BJS61" s="24"/>
      <c r="BJT61" s="24"/>
      <c r="BJU61" s="24"/>
      <c r="BJV61" s="24"/>
      <c r="BJW61" s="24"/>
      <c r="BJX61" s="24"/>
      <c r="BJY61" s="24"/>
      <c r="BJZ61" s="24"/>
      <c r="BKA61" s="24"/>
      <c r="BKB61" s="24"/>
      <c r="BKC61" s="24"/>
      <c r="BKD61" s="24"/>
      <c r="BKE61" s="24"/>
      <c r="BKF61" s="24"/>
      <c r="BKG61" s="24"/>
      <c r="BKH61" s="24"/>
      <c r="BKI61" s="24"/>
      <c r="BKJ61" s="24"/>
      <c r="BKK61" s="24"/>
      <c r="BKL61" s="24"/>
      <c r="BKM61" s="24"/>
      <c r="BKN61" s="24"/>
      <c r="BKO61" s="24"/>
      <c r="BKP61" s="24"/>
      <c r="BKQ61" s="24"/>
      <c r="BKR61" s="24"/>
      <c r="BKS61" s="24"/>
      <c r="BKT61" s="24"/>
      <c r="BKU61" s="24"/>
      <c r="BKV61" s="24"/>
      <c r="BKW61" s="24"/>
      <c r="BKX61" s="24"/>
      <c r="BKY61" s="24"/>
      <c r="BKZ61" s="24"/>
      <c r="BLA61" s="24"/>
      <c r="BLB61" s="24"/>
      <c r="BLC61" s="24"/>
      <c r="BLD61" s="24"/>
      <c r="BLE61" s="24"/>
      <c r="BLF61" s="24"/>
      <c r="BLG61" s="24"/>
      <c r="BLH61" s="24"/>
      <c r="BLI61" s="24"/>
      <c r="BLJ61" s="24"/>
      <c r="BLK61" s="24"/>
      <c r="BLL61" s="24"/>
      <c r="BLM61" s="24"/>
      <c r="BLN61" s="24"/>
      <c r="BLO61" s="24"/>
      <c r="BLP61" s="24"/>
      <c r="BLQ61" s="24"/>
      <c r="BLR61" s="24"/>
      <c r="BLS61" s="24"/>
      <c r="BLT61" s="24"/>
      <c r="BLU61" s="24"/>
      <c r="BLV61" s="24"/>
      <c r="BLW61" s="24"/>
      <c r="BLX61" s="24"/>
      <c r="BLY61" s="24"/>
      <c r="BLZ61" s="24"/>
      <c r="BMA61" s="24"/>
      <c r="BMB61" s="24"/>
      <c r="BMC61" s="24"/>
      <c r="BMD61" s="24"/>
      <c r="BME61" s="24"/>
      <c r="BMF61" s="24"/>
      <c r="BMG61" s="24"/>
      <c r="BMH61" s="24"/>
      <c r="BMI61" s="24"/>
      <c r="BMJ61" s="24"/>
      <c r="BMK61" s="24"/>
      <c r="BML61" s="24"/>
      <c r="BMM61" s="24"/>
      <c r="BMN61" s="24"/>
      <c r="BMO61" s="24"/>
      <c r="BMP61" s="24"/>
      <c r="BMQ61" s="24"/>
      <c r="BMR61" s="24"/>
      <c r="BMS61" s="24"/>
      <c r="BMT61" s="24"/>
      <c r="BMU61" s="24"/>
      <c r="BMV61" s="24"/>
      <c r="BMW61" s="24"/>
      <c r="BMX61" s="24"/>
      <c r="BMY61" s="24"/>
      <c r="BMZ61" s="24"/>
      <c r="BNA61" s="24"/>
      <c r="BNB61" s="24"/>
      <c r="BNC61" s="24"/>
      <c r="BND61" s="24"/>
      <c r="BNE61" s="24"/>
      <c r="BNF61" s="24"/>
      <c r="BNG61" s="24"/>
      <c r="BNH61" s="24"/>
      <c r="BNI61" s="24"/>
      <c r="BNJ61" s="24"/>
      <c r="BNK61" s="24"/>
      <c r="BNL61" s="24"/>
      <c r="BNM61" s="24"/>
      <c r="BNN61" s="24"/>
      <c r="BNO61" s="24"/>
      <c r="BNP61" s="24"/>
      <c r="BNQ61" s="24"/>
      <c r="BNR61" s="24"/>
      <c r="BNS61" s="24"/>
      <c r="BNT61" s="24"/>
      <c r="BNU61" s="24"/>
      <c r="BNV61" s="24"/>
      <c r="BNW61" s="24"/>
      <c r="BNX61" s="24"/>
      <c r="BNY61" s="24"/>
      <c r="BNZ61" s="24"/>
      <c r="BOA61" s="24"/>
      <c r="BOB61" s="24"/>
      <c r="BOC61" s="24"/>
      <c r="BOD61" s="24"/>
      <c r="BOE61" s="24"/>
      <c r="BOF61" s="24"/>
      <c r="BOG61" s="24"/>
      <c r="BOH61" s="24"/>
      <c r="BOI61" s="24"/>
      <c r="BOJ61" s="24"/>
      <c r="BOK61" s="24"/>
      <c r="BOL61" s="24"/>
      <c r="BOM61" s="24"/>
      <c r="BON61" s="24"/>
      <c r="BOO61" s="24"/>
      <c r="BOP61" s="24"/>
      <c r="BOQ61" s="24"/>
      <c r="BOR61" s="24"/>
      <c r="BOS61" s="24"/>
      <c r="BOT61" s="24"/>
      <c r="BOU61" s="24"/>
      <c r="BOV61" s="24"/>
      <c r="BOW61" s="24"/>
      <c r="BOX61" s="24"/>
      <c r="BOY61" s="24"/>
      <c r="BOZ61" s="24"/>
      <c r="BPA61" s="24"/>
      <c r="BPB61" s="24"/>
      <c r="BPC61" s="24"/>
      <c r="BPD61" s="24"/>
      <c r="BPE61" s="24"/>
      <c r="BPF61" s="24"/>
      <c r="BPG61" s="24"/>
      <c r="BPH61" s="24"/>
      <c r="BPI61" s="24"/>
      <c r="BPJ61" s="24"/>
      <c r="BPK61" s="24"/>
      <c r="BPL61" s="24"/>
      <c r="BPM61" s="24"/>
      <c r="BPN61" s="24"/>
      <c r="BPO61" s="24"/>
      <c r="BPP61" s="24"/>
      <c r="BPQ61" s="24"/>
      <c r="BPR61" s="24"/>
      <c r="BPS61" s="24"/>
      <c r="BPT61" s="24"/>
      <c r="BPU61" s="24"/>
      <c r="BPV61" s="24"/>
      <c r="BPW61" s="24"/>
      <c r="BPX61" s="24"/>
      <c r="BPY61" s="24"/>
      <c r="BPZ61" s="24"/>
      <c r="BQA61" s="24"/>
      <c r="BQB61" s="24"/>
      <c r="BQC61" s="24"/>
      <c r="BQD61" s="24"/>
      <c r="BQE61" s="24"/>
      <c r="BQF61" s="24"/>
      <c r="BQG61" s="24"/>
      <c r="BQH61" s="24"/>
      <c r="BQI61" s="24"/>
      <c r="BQJ61" s="24"/>
      <c r="BQK61" s="24"/>
      <c r="BQL61" s="24"/>
      <c r="BQM61" s="24"/>
      <c r="BQN61" s="24"/>
      <c r="BQO61" s="24"/>
      <c r="BQP61" s="24"/>
      <c r="BQQ61" s="24"/>
      <c r="BQR61" s="24"/>
      <c r="BQS61" s="24"/>
      <c r="BQT61" s="24"/>
      <c r="BQU61" s="24"/>
      <c r="BQV61" s="24"/>
      <c r="BQW61" s="24"/>
      <c r="BQX61" s="24"/>
      <c r="BQY61" s="24"/>
      <c r="BQZ61" s="24"/>
      <c r="BRA61" s="24"/>
      <c r="BRB61" s="24"/>
      <c r="BRC61" s="24"/>
      <c r="BRD61" s="24"/>
      <c r="BRE61" s="24"/>
      <c r="BRF61" s="24"/>
      <c r="BRG61" s="24"/>
      <c r="BRH61" s="24"/>
      <c r="BRI61" s="24"/>
      <c r="BRJ61" s="24"/>
      <c r="BRK61" s="24"/>
      <c r="BRL61" s="24"/>
      <c r="BRM61" s="24"/>
      <c r="BRN61" s="24"/>
      <c r="BRO61" s="24"/>
      <c r="BRP61" s="24"/>
      <c r="BRQ61" s="24"/>
      <c r="BRR61" s="24"/>
      <c r="BRS61" s="24"/>
      <c r="BRT61" s="24"/>
      <c r="BRU61" s="24"/>
      <c r="BRV61" s="24"/>
      <c r="BRW61" s="24"/>
      <c r="BRX61" s="24"/>
      <c r="BRY61" s="24"/>
      <c r="BRZ61" s="24"/>
      <c r="BSA61" s="24"/>
      <c r="BSB61" s="24"/>
      <c r="BSC61" s="24"/>
      <c r="BSD61" s="24"/>
      <c r="BSE61" s="24"/>
      <c r="BSF61" s="24"/>
      <c r="BSG61" s="24"/>
      <c r="BSH61" s="24"/>
      <c r="BSI61" s="24"/>
      <c r="BSJ61" s="24"/>
      <c r="BSK61" s="24"/>
      <c r="BSL61" s="24"/>
      <c r="BSM61" s="24"/>
      <c r="BSN61" s="24"/>
      <c r="BSO61" s="24"/>
      <c r="BSP61" s="24"/>
      <c r="BSQ61" s="24"/>
      <c r="BSR61" s="24"/>
      <c r="BSS61" s="24"/>
      <c r="BST61" s="24"/>
      <c r="BSU61" s="24"/>
      <c r="BSV61" s="24"/>
      <c r="BSW61" s="24"/>
      <c r="BSX61" s="24"/>
      <c r="BSY61" s="24"/>
      <c r="BSZ61" s="24"/>
      <c r="BTA61" s="24"/>
      <c r="BTB61" s="24"/>
      <c r="BTC61" s="24"/>
      <c r="BTD61" s="24"/>
      <c r="BTE61" s="24"/>
      <c r="BTF61" s="24"/>
      <c r="BTG61" s="24"/>
      <c r="BTH61" s="24"/>
      <c r="BTI61" s="24"/>
      <c r="BTJ61" s="24"/>
      <c r="BTK61" s="24"/>
      <c r="BTL61" s="24"/>
      <c r="BTM61" s="24"/>
      <c r="BTN61" s="24"/>
      <c r="BTO61" s="24"/>
      <c r="BTP61" s="24"/>
      <c r="BTQ61" s="24"/>
      <c r="BTR61" s="24"/>
      <c r="BTS61" s="24"/>
      <c r="BTT61" s="24"/>
      <c r="BTU61" s="24"/>
      <c r="BTV61" s="24"/>
      <c r="BTW61" s="24"/>
      <c r="BTX61" s="24"/>
      <c r="BTY61" s="24"/>
      <c r="BTZ61" s="24"/>
      <c r="BUA61" s="24"/>
      <c r="BUB61" s="24"/>
      <c r="BUC61" s="24"/>
      <c r="BUD61" s="24"/>
      <c r="BUE61" s="24"/>
      <c r="BUF61" s="24"/>
      <c r="BUG61" s="24"/>
      <c r="BUH61" s="24"/>
      <c r="BUI61" s="24"/>
      <c r="BUJ61" s="24"/>
      <c r="BUK61" s="24"/>
      <c r="BUL61" s="24"/>
      <c r="BUM61" s="24"/>
      <c r="BUN61" s="24"/>
      <c r="BUO61" s="24"/>
      <c r="BUP61" s="24"/>
      <c r="BUQ61" s="24"/>
      <c r="BUR61" s="24"/>
      <c r="BUS61" s="24"/>
      <c r="BUT61" s="24"/>
      <c r="BUU61" s="24"/>
      <c r="BUV61" s="24"/>
      <c r="BUW61" s="24"/>
      <c r="BUX61" s="24"/>
      <c r="BUY61" s="24"/>
      <c r="BUZ61" s="24"/>
      <c r="BVA61" s="24"/>
      <c r="BVB61" s="24"/>
      <c r="BVC61" s="24"/>
      <c r="BVD61" s="24"/>
      <c r="BVE61" s="24"/>
      <c r="BVF61" s="24"/>
      <c r="BVG61" s="24"/>
      <c r="BVH61" s="24"/>
      <c r="BVI61" s="24"/>
      <c r="BVJ61" s="24"/>
      <c r="BVK61" s="24"/>
      <c r="BVL61" s="24"/>
      <c r="BVM61" s="24"/>
      <c r="BVN61" s="24"/>
      <c r="BVO61" s="24"/>
      <c r="BVP61" s="24"/>
      <c r="BVQ61" s="24"/>
      <c r="BVR61" s="24"/>
      <c r="BVS61" s="24"/>
      <c r="BVT61" s="24"/>
      <c r="BVU61" s="24"/>
      <c r="BVV61" s="24"/>
      <c r="BVW61" s="24"/>
      <c r="BVX61" s="24"/>
      <c r="BVY61" s="24"/>
      <c r="BVZ61" s="24"/>
      <c r="BWA61" s="24"/>
      <c r="BWB61" s="24"/>
      <c r="BWC61" s="24"/>
      <c r="BWD61" s="24"/>
      <c r="BWE61" s="24"/>
      <c r="BWF61" s="24"/>
      <c r="BWG61" s="24"/>
      <c r="BWH61" s="24"/>
      <c r="BWI61" s="24"/>
      <c r="BWJ61" s="24"/>
      <c r="BWK61" s="24"/>
      <c r="BWL61" s="24"/>
      <c r="BWM61" s="24"/>
      <c r="BWN61" s="24"/>
      <c r="BWO61" s="24"/>
      <c r="BWP61" s="24"/>
      <c r="BWQ61" s="24"/>
      <c r="BWR61" s="24"/>
      <c r="BWS61" s="24"/>
      <c r="BWT61" s="24"/>
      <c r="BWU61" s="24"/>
      <c r="BWV61" s="24"/>
      <c r="BWW61" s="24"/>
      <c r="BWX61" s="24"/>
      <c r="BWY61" s="24"/>
      <c r="BWZ61" s="24"/>
      <c r="BXA61" s="24"/>
      <c r="BXB61" s="24"/>
      <c r="BXC61" s="24"/>
      <c r="BXD61" s="24"/>
      <c r="BXE61" s="24"/>
      <c r="BXF61" s="24"/>
      <c r="BXG61" s="24"/>
      <c r="BXH61" s="24"/>
      <c r="BXI61" s="24"/>
      <c r="BXJ61" s="24"/>
      <c r="BXK61" s="24"/>
      <c r="BXL61" s="24"/>
      <c r="BXM61" s="24"/>
      <c r="BXN61" s="24"/>
      <c r="BXO61" s="24"/>
      <c r="BXP61" s="24"/>
      <c r="BXQ61" s="24"/>
      <c r="BXR61" s="24"/>
      <c r="BXS61" s="24"/>
      <c r="BXT61" s="24"/>
      <c r="BXU61" s="24"/>
      <c r="BXV61" s="24"/>
      <c r="BXW61" s="24"/>
      <c r="BXX61" s="24"/>
      <c r="BXY61" s="24"/>
      <c r="BXZ61" s="24"/>
      <c r="BYA61" s="24"/>
      <c r="BYB61" s="24"/>
      <c r="BYC61" s="24"/>
      <c r="BYD61" s="24"/>
      <c r="BYE61" s="24"/>
      <c r="BYF61" s="24"/>
      <c r="BYG61" s="24"/>
      <c r="BYH61" s="24"/>
      <c r="BYI61" s="24"/>
      <c r="BYJ61" s="24"/>
      <c r="BYK61" s="24"/>
      <c r="BYL61" s="24"/>
      <c r="BYM61" s="24"/>
      <c r="BYN61" s="24"/>
      <c r="BYO61" s="24"/>
      <c r="BYP61" s="24"/>
      <c r="BYQ61" s="24"/>
      <c r="BYR61" s="24"/>
      <c r="BYS61" s="24"/>
      <c r="BYT61" s="24"/>
      <c r="BYU61" s="24"/>
      <c r="BYV61" s="24"/>
      <c r="BYW61" s="24"/>
      <c r="BYX61" s="24"/>
      <c r="BYY61" s="24"/>
      <c r="BYZ61" s="24"/>
      <c r="BZA61" s="24"/>
      <c r="BZB61" s="24"/>
      <c r="BZC61" s="24"/>
      <c r="BZD61" s="24"/>
      <c r="BZE61" s="24"/>
      <c r="BZF61" s="24"/>
      <c r="BZG61" s="24"/>
      <c r="BZH61" s="24"/>
      <c r="BZI61" s="24"/>
      <c r="BZJ61" s="24"/>
      <c r="BZK61" s="24"/>
      <c r="BZL61" s="24"/>
      <c r="BZM61" s="24"/>
      <c r="BZN61" s="24"/>
      <c r="BZO61" s="24"/>
      <c r="BZP61" s="24"/>
      <c r="BZQ61" s="24"/>
      <c r="BZR61" s="24"/>
      <c r="BZS61" s="24"/>
      <c r="BZT61" s="24"/>
      <c r="BZU61" s="24"/>
      <c r="BZV61" s="24"/>
      <c r="BZW61" s="24"/>
      <c r="BZX61" s="24"/>
      <c r="BZY61" s="24"/>
      <c r="BZZ61" s="24"/>
      <c r="CAA61" s="24"/>
      <c r="CAB61" s="24"/>
      <c r="CAC61" s="24"/>
      <c r="CAD61" s="24"/>
      <c r="CAE61" s="24"/>
      <c r="CAF61" s="24"/>
      <c r="CAG61" s="24"/>
      <c r="CAH61" s="24"/>
      <c r="CAI61" s="24"/>
      <c r="CAJ61" s="24"/>
      <c r="CAK61" s="24"/>
      <c r="CAL61" s="24"/>
      <c r="CAM61" s="24"/>
      <c r="CAN61" s="24"/>
      <c r="CAO61" s="24"/>
      <c r="CAP61" s="24"/>
      <c r="CAQ61" s="24"/>
      <c r="CAR61" s="24"/>
      <c r="CAS61" s="24"/>
      <c r="CAT61" s="24"/>
      <c r="CAU61" s="24"/>
      <c r="CAV61" s="24"/>
      <c r="CAW61" s="24"/>
      <c r="CAX61" s="24"/>
      <c r="CAY61" s="24"/>
      <c r="CAZ61" s="24"/>
      <c r="CBA61" s="24"/>
      <c r="CBB61" s="24"/>
      <c r="CBC61" s="24"/>
      <c r="CBD61" s="24"/>
      <c r="CBE61" s="24"/>
      <c r="CBF61" s="24"/>
      <c r="CBG61" s="24"/>
      <c r="CBH61" s="24"/>
      <c r="CBI61" s="24"/>
      <c r="CBJ61" s="24"/>
      <c r="CBK61" s="24"/>
      <c r="CBL61" s="24"/>
      <c r="CBM61" s="24"/>
      <c r="CBN61" s="24"/>
      <c r="CBO61" s="24"/>
      <c r="CBP61" s="24"/>
      <c r="CBQ61" s="24"/>
      <c r="CBR61" s="24"/>
      <c r="CBS61" s="24"/>
      <c r="CBT61" s="24"/>
      <c r="CBU61" s="24"/>
      <c r="CBV61" s="24"/>
      <c r="CBW61" s="24"/>
      <c r="CBX61" s="24"/>
      <c r="CBY61" s="24"/>
      <c r="CBZ61" s="24"/>
      <c r="CCA61" s="24"/>
      <c r="CCB61" s="24"/>
      <c r="CCC61" s="24"/>
      <c r="CCD61" s="24"/>
      <c r="CCE61" s="24"/>
      <c r="CCF61" s="24"/>
      <c r="CCG61" s="24"/>
      <c r="CCH61" s="24"/>
      <c r="CCI61" s="24"/>
      <c r="CCJ61" s="24"/>
      <c r="CCK61" s="24"/>
      <c r="CCL61" s="24"/>
      <c r="CCM61" s="24"/>
      <c r="CCN61" s="24"/>
      <c r="CCO61" s="24"/>
      <c r="CCP61" s="24"/>
      <c r="CCQ61" s="24"/>
      <c r="CCR61" s="24"/>
      <c r="CCS61" s="24"/>
      <c r="CCT61" s="24"/>
      <c r="CCU61" s="24"/>
      <c r="CCV61" s="24"/>
      <c r="CCW61" s="24"/>
      <c r="CCX61" s="24"/>
      <c r="CCY61" s="24"/>
      <c r="CCZ61" s="24"/>
      <c r="CDA61" s="24"/>
      <c r="CDB61" s="24"/>
      <c r="CDC61" s="24"/>
      <c r="CDD61" s="24"/>
      <c r="CDE61" s="24"/>
      <c r="CDF61" s="24"/>
      <c r="CDG61" s="24"/>
      <c r="CDH61" s="24"/>
      <c r="CDI61" s="24"/>
      <c r="CDJ61" s="24"/>
      <c r="CDK61" s="24"/>
      <c r="CDL61" s="24"/>
      <c r="CDM61" s="24"/>
      <c r="CDN61" s="24"/>
      <c r="CDO61" s="24"/>
      <c r="CDP61" s="24"/>
      <c r="CDQ61" s="24"/>
      <c r="CDR61" s="24"/>
      <c r="CDS61" s="24"/>
      <c r="CDT61" s="24"/>
      <c r="CDU61" s="24"/>
      <c r="CDV61" s="24"/>
      <c r="CDW61" s="24"/>
      <c r="CDX61" s="24"/>
      <c r="CDY61" s="24"/>
      <c r="CDZ61" s="24"/>
      <c r="CEA61" s="24"/>
      <c r="CEB61" s="24"/>
      <c r="CEC61" s="24"/>
      <c r="CED61" s="24"/>
      <c r="CEE61" s="24"/>
      <c r="CEF61" s="24"/>
      <c r="CEG61" s="24"/>
      <c r="CEH61" s="24"/>
      <c r="CEI61" s="24"/>
      <c r="CEJ61" s="24"/>
      <c r="CEK61" s="24"/>
      <c r="CEL61" s="24"/>
      <c r="CEM61" s="24"/>
      <c r="CEN61" s="24"/>
      <c r="CEO61" s="24"/>
      <c r="CEP61" s="24"/>
      <c r="CEQ61" s="24"/>
      <c r="CER61" s="24"/>
      <c r="CES61" s="24"/>
      <c r="CET61" s="24"/>
      <c r="CEU61" s="24"/>
      <c r="CEV61" s="24"/>
      <c r="CEW61" s="24"/>
      <c r="CEX61" s="24"/>
      <c r="CEY61" s="24"/>
      <c r="CEZ61" s="24"/>
      <c r="CFA61" s="24"/>
      <c r="CFB61" s="24"/>
      <c r="CFC61" s="24"/>
      <c r="CFD61" s="24"/>
      <c r="CFE61" s="24"/>
      <c r="CFF61" s="24"/>
      <c r="CFG61" s="24"/>
      <c r="CFH61" s="24"/>
      <c r="CFI61" s="24"/>
      <c r="CFJ61" s="24"/>
      <c r="CFK61" s="24"/>
      <c r="CFL61" s="24"/>
      <c r="CFM61" s="24"/>
      <c r="CFN61" s="24"/>
      <c r="CFO61" s="24"/>
      <c r="CFP61" s="24"/>
      <c r="CFQ61" s="24"/>
      <c r="CFR61" s="24"/>
      <c r="CFS61" s="24"/>
      <c r="CFT61" s="24"/>
      <c r="CFU61" s="24"/>
      <c r="CFV61" s="24"/>
      <c r="CFW61" s="24"/>
      <c r="CFX61" s="24"/>
      <c r="CFY61" s="24"/>
      <c r="CFZ61" s="24"/>
    </row>
    <row r="62" spans="1:2210" s="32" customFormat="1" ht="78.75" x14ac:dyDescent="0.25">
      <c r="A62" s="29" t="s">
        <v>364</v>
      </c>
      <c r="B62" s="46" t="s">
        <v>372</v>
      </c>
      <c r="C62" s="33" t="s">
        <v>310</v>
      </c>
      <c r="D62" s="46" t="s">
        <v>229</v>
      </c>
      <c r="E62" s="33" t="s">
        <v>311</v>
      </c>
      <c r="F62" s="33" t="s">
        <v>274</v>
      </c>
      <c r="G62" s="33" t="s">
        <v>129</v>
      </c>
      <c r="H62" s="33">
        <v>2</v>
      </c>
      <c r="I62" s="33" t="s">
        <v>199</v>
      </c>
      <c r="J62" s="33">
        <v>30</v>
      </c>
      <c r="K62" s="34"/>
      <c r="L62" s="33" t="s">
        <v>256</v>
      </c>
      <c r="M62" s="33" t="s">
        <v>271</v>
      </c>
      <c r="N62" s="33"/>
      <c r="X62" s="28" t="s">
        <v>82</v>
      </c>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row>
    <row r="63" spans="1:2210" s="32" customFormat="1" ht="94.5" x14ac:dyDescent="0.25">
      <c r="A63" s="29" t="s">
        <v>365</v>
      </c>
      <c r="B63" s="46" t="s">
        <v>377</v>
      </c>
      <c r="C63" s="33" t="s">
        <v>315</v>
      </c>
      <c r="D63" s="46" t="s">
        <v>229</v>
      </c>
      <c r="E63" s="33" t="s">
        <v>317</v>
      </c>
      <c r="F63" s="33" t="s">
        <v>274</v>
      </c>
      <c r="G63" s="33" t="s">
        <v>129</v>
      </c>
      <c r="H63" s="33">
        <v>2</v>
      </c>
      <c r="I63" s="33" t="s">
        <v>199</v>
      </c>
      <c r="J63" s="33">
        <v>30</v>
      </c>
      <c r="K63" s="39"/>
      <c r="L63" s="33" t="s">
        <v>256</v>
      </c>
      <c r="M63" s="33" t="s">
        <v>271</v>
      </c>
      <c r="N63" s="33"/>
      <c r="W63" s="28" t="s">
        <v>82</v>
      </c>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c r="IW63" s="24"/>
      <c r="IX63" s="24"/>
      <c r="IY63" s="24"/>
      <c r="IZ63" s="24"/>
      <c r="JA63" s="24"/>
      <c r="JB63" s="24"/>
      <c r="JC63" s="24"/>
      <c r="JD63" s="24"/>
      <c r="JE63" s="24"/>
      <c r="JF63" s="24"/>
      <c r="JG63" s="24"/>
      <c r="JH63" s="24"/>
      <c r="JI63" s="24"/>
      <c r="JJ63" s="24"/>
      <c r="JK63" s="24"/>
      <c r="JL63" s="24"/>
      <c r="JM63" s="24"/>
      <c r="JN63" s="24"/>
      <c r="JO63" s="24"/>
      <c r="JP63" s="24"/>
      <c r="JQ63" s="24"/>
      <c r="JR63" s="24"/>
      <c r="JS63" s="24"/>
      <c r="JT63" s="24"/>
      <c r="JU63" s="24"/>
      <c r="JV63" s="24"/>
      <c r="JW63" s="24"/>
      <c r="JX63" s="24"/>
      <c r="JY63" s="24"/>
      <c r="JZ63" s="24"/>
      <c r="KA63" s="24"/>
      <c r="KB63" s="24"/>
      <c r="KC63" s="24"/>
      <c r="KD63" s="24"/>
      <c r="KE63" s="24"/>
      <c r="KF63" s="24"/>
      <c r="KG63" s="24"/>
      <c r="KH63" s="24"/>
      <c r="KI63" s="24"/>
      <c r="KJ63" s="24"/>
      <c r="KK63" s="24"/>
      <c r="KL63" s="24"/>
      <c r="KM63" s="24"/>
      <c r="KN63" s="24"/>
      <c r="KO63" s="24"/>
      <c r="KP63" s="24"/>
      <c r="KQ63" s="24"/>
      <c r="KR63" s="24"/>
      <c r="KS63" s="24"/>
      <c r="KT63" s="24"/>
      <c r="KU63" s="24"/>
      <c r="KV63" s="24"/>
      <c r="KW63" s="24"/>
      <c r="KX63" s="24"/>
      <c r="KY63" s="24"/>
      <c r="KZ63" s="24"/>
      <c r="LA63" s="24"/>
      <c r="LB63" s="24"/>
      <c r="LC63" s="24"/>
      <c r="LD63" s="24"/>
      <c r="LE63" s="24"/>
      <c r="LF63" s="24"/>
      <c r="LG63" s="24"/>
      <c r="LH63" s="24"/>
      <c r="LI63" s="24"/>
      <c r="LJ63" s="24"/>
      <c r="LK63" s="24"/>
      <c r="LL63" s="24"/>
      <c r="LM63" s="24"/>
      <c r="LN63" s="24"/>
      <c r="LO63" s="24"/>
      <c r="LP63" s="24"/>
      <c r="LQ63" s="24"/>
      <c r="LR63" s="24"/>
      <c r="LS63" s="24"/>
      <c r="LT63" s="24"/>
      <c r="LU63" s="24"/>
      <c r="LV63" s="24"/>
      <c r="LW63" s="24"/>
      <c r="LX63" s="24"/>
      <c r="LY63" s="24"/>
      <c r="LZ63" s="24"/>
      <c r="MA63" s="24"/>
      <c r="MB63" s="24"/>
      <c r="MC63" s="24"/>
      <c r="MD63" s="24"/>
      <c r="ME63" s="24"/>
      <c r="MF63" s="24"/>
      <c r="MG63" s="24"/>
      <c r="MH63" s="24"/>
      <c r="MI63" s="24"/>
      <c r="MJ63" s="24"/>
      <c r="MK63" s="24"/>
      <c r="ML63" s="24"/>
      <c r="MM63" s="24"/>
      <c r="MN63" s="24"/>
      <c r="MO63" s="24"/>
      <c r="MP63" s="24"/>
      <c r="MQ63" s="24"/>
      <c r="MR63" s="24"/>
      <c r="MS63" s="24"/>
      <c r="MT63" s="24"/>
      <c r="MU63" s="24"/>
      <c r="MV63" s="24"/>
      <c r="MW63" s="24"/>
      <c r="MX63" s="24"/>
      <c r="MY63" s="24"/>
      <c r="MZ63" s="24"/>
      <c r="NA63" s="24"/>
      <c r="NB63" s="24"/>
      <c r="NC63" s="24"/>
      <c r="ND63" s="24"/>
      <c r="NE63" s="24"/>
      <c r="NF63" s="24"/>
      <c r="NG63" s="24"/>
      <c r="NH63" s="24"/>
      <c r="NI63" s="24"/>
      <c r="NJ63" s="24"/>
      <c r="NK63" s="24"/>
      <c r="NL63" s="24"/>
      <c r="NM63" s="24"/>
      <c r="NN63" s="24"/>
      <c r="NO63" s="24"/>
      <c r="NP63" s="24"/>
      <c r="NQ63" s="24"/>
      <c r="NR63" s="24"/>
      <c r="NS63" s="24"/>
      <c r="NT63" s="24"/>
      <c r="NU63" s="24"/>
      <c r="NV63" s="24"/>
      <c r="NW63" s="24"/>
      <c r="NX63" s="24"/>
      <c r="NY63" s="24"/>
      <c r="NZ63" s="24"/>
      <c r="OA63" s="24"/>
      <c r="OB63" s="24"/>
      <c r="OC63" s="24"/>
      <c r="OD63" s="24"/>
      <c r="OE63" s="24"/>
      <c r="OF63" s="24"/>
      <c r="OG63" s="24"/>
      <c r="OH63" s="24"/>
      <c r="OI63" s="24"/>
      <c r="OJ63" s="24"/>
      <c r="OK63" s="24"/>
      <c r="OL63" s="24"/>
      <c r="OM63" s="24"/>
      <c r="ON63" s="24"/>
      <c r="OO63" s="24"/>
      <c r="OP63" s="24"/>
      <c r="OQ63" s="24"/>
      <c r="OR63" s="24"/>
      <c r="OS63" s="24"/>
      <c r="OT63" s="24"/>
      <c r="OU63" s="24"/>
      <c r="OV63" s="24"/>
      <c r="OW63" s="24"/>
      <c r="OX63" s="24"/>
      <c r="OY63" s="24"/>
      <c r="OZ63" s="24"/>
      <c r="PA63" s="24"/>
      <c r="PB63" s="24"/>
      <c r="PC63" s="24"/>
      <c r="PD63" s="24"/>
      <c r="PE63" s="24"/>
      <c r="PF63" s="24"/>
      <c r="PG63" s="24"/>
      <c r="PH63" s="24"/>
      <c r="PI63" s="24"/>
      <c r="PJ63" s="24"/>
      <c r="PK63" s="24"/>
      <c r="PL63" s="24"/>
      <c r="PM63" s="24"/>
      <c r="PN63" s="24"/>
      <c r="PO63" s="24"/>
      <c r="PP63" s="24"/>
      <c r="PQ63" s="24"/>
      <c r="PR63" s="24"/>
      <c r="PS63" s="24"/>
      <c r="PT63" s="24"/>
      <c r="PU63" s="24"/>
      <c r="PV63" s="24"/>
      <c r="PW63" s="24"/>
      <c r="PX63" s="24"/>
      <c r="PY63" s="24"/>
      <c r="PZ63" s="24"/>
      <c r="QA63" s="24"/>
      <c r="QB63" s="24"/>
      <c r="QC63" s="24"/>
      <c r="QD63" s="24"/>
      <c r="QE63" s="24"/>
      <c r="QF63" s="24"/>
      <c r="QG63" s="24"/>
      <c r="QH63" s="24"/>
      <c r="QI63" s="24"/>
      <c r="QJ63" s="24"/>
      <c r="QK63" s="24"/>
      <c r="QL63" s="24"/>
      <c r="QM63" s="24"/>
      <c r="QN63" s="24"/>
      <c r="QO63" s="24"/>
      <c r="QP63" s="24"/>
      <c r="QQ63" s="24"/>
      <c r="QR63" s="24"/>
      <c r="QS63" s="24"/>
      <c r="QT63" s="24"/>
      <c r="QU63" s="24"/>
      <c r="QV63" s="24"/>
      <c r="QW63" s="24"/>
      <c r="QX63" s="24"/>
      <c r="QY63" s="24"/>
      <c r="QZ63" s="24"/>
      <c r="RA63" s="24"/>
      <c r="RB63" s="24"/>
      <c r="RC63" s="24"/>
      <c r="RD63" s="24"/>
      <c r="RE63" s="24"/>
      <c r="RF63" s="24"/>
      <c r="RG63" s="24"/>
      <c r="RH63" s="24"/>
      <c r="RI63" s="24"/>
      <c r="RJ63" s="24"/>
      <c r="RK63" s="24"/>
      <c r="RL63" s="24"/>
      <c r="RM63" s="24"/>
      <c r="RN63" s="24"/>
      <c r="RO63" s="24"/>
      <c r="RP63" s="24"/>
      <c r="RQ63" s="24"/>
      <c r="RR63" s="24"/>
      <c r="RS63" s="24"/>
      <c r="RT63" s="24"/>
      <c r="RU63" s="24"/>
      <c r="RV63" s="24"/>
      <c r="RW63" s="24"/>
      <c r="RX63" s="24"/>
      <c r="RY63" s="24"/>
      <c r="RZ63" s="24"/>
      <c r="SA63" s="24"/>
      <c r="SB63" s="24"/>
      <c r="SC63" s="24"/>
      <c r="SD63" s="24"/>
      <c r="SE63" s="24"/>
      <c r="SF63" s="24"/>
      <c r="SG63" s="24"/>
      <c r="SH63" s="24"/>
      <c r="SI63" s="24"/>
      <c r="SJ63" s="24"/>
      <c r="SK63" s="24"/>
      <c r="SL63" s="24"/>
      <c r="SM63" s="24"/>
      <c r="SN63" s="24"/>
      <c r="SO63" s="24"/>
      <c r="SP63" s="24"/>
      <c r="SQ63" s="24"/>
      <c r="SR63" s="24"/>
      <c r="SS63" s="24"/>
      <c r="ST63" s="24"/>
      <c r="SU63" s="24"/>
      <c r="SV63" s="24"/>
      <c r="SW63" s="24"/>
      <c r="SX63" s="24"/>
      <c r="SY63" s="24"/>
      <c r="SZ63" s="24"/>
      <c r="TA63" s="24"/>
      <c r="TB63" s="24"/>
      <c r="TC63" s="24"/>
      <c r="TD63" s="24"/>
      <c r="TE63" s="24"/>
      <c r="TF63" s="24"/>
      <c r="TG63" s="24"/>
      <c r="TH63" s="24"/>
      <c r="TI63" s="24"/>
      <c r="TJ63" s="24"/>
      <c r="TK63" s="24"/>
      <c r="TL63" s="24"/>
      <c r="TM63" s="24"/>
      <c r="TN63" s="24"/>
      <c r="TO63" s="24"/>
      <c r="TP63" s="24"/>
      <c r="TQ63" s="24"/>
      <c r="TR63" s="24"/>
      <c r="TS63" s="24"/>
      <c r="TT63" s="24"/>
      <c r="TU63" s="24"/>
      <c r="TV63" s="24"/>
      <c r="TW63" s="24"/>
      <c r="TX63" s="24"/>
      <c r="TY63" s="24"/>
      <c r="TZ63" s="24"/>
      <c r="UA63" s="24"/>
      <c r="UB63" s="24"/>
      <c r="UC63" s="24"/>
      <c r="UD63" s="24"/>
      <c r="UE63" s="24"/>
      <c r="UF63" s="24"/>
      <c r="UG63" s="24"/>
      <c r="UH63" s="24"/>
      <c r="UI63" s="24"/>
      <c r="UJ63" s="24"/>
      <c r="UK63" s="24"/>
      <c r="UL63" s="24"/>
      <c r="UM63" s="24"/>
      <c r="UN63" s="24"/>
      <c r="UO63" s="24"/>
      <c r="UP63" s="24"/>
      <c r="UQ63" s="24"/>
      <c r="UR63" s="24"/>
      <c r="US63" s="24"/>
      <c r="UT63" s="24"/>
      <c r="UU63" s="24"/>
      <c r="UV63" s="24"/>
      <c r="UW63" s="24"/>
      <c r="UX63" s="24"/>
      <c r="UY63" s="24"/>
      <c r="UZ63" s="24"/>
      <c r="VA63" s="24"/>
      <c r="VB63" s="24"/>
      <c r="VC63" s="24"/>
      <c r="VD63" s="24"/>
      <c r="VE63" s="24"/>
      <c r="VF63" s="24"/>
      <c r="VG63" s="24"/>
      <c r="VH63" s="24"/>
      <c r="VI63" s="24"/>
      <c r="VJ63" s="24"/>
      <c r="VK63" s="24"/>
      <c r="VL63" s="24"/>
      <c r="VM63" s="24"/>
      <c r="VN63" s="24"/>
      <c r="VO63" s="24"/>
      <c r="VP63" s="24"/>
      <c r="VQ63" s="24"/>
      <c r="VR63" s="24"/>
      <c r="VS63" s="24"/>
      <c r="VT63" s="24"/>
      <c r="VU63" s="24"/>
      <c r="VV63" s="24"/>
      <c r="VW63" s="24"/>
      <c r="VX63" s="24"/>
      <c r="VY63" s="24"/>
      <c r="VZ63" s="24"/>
      <c r="WA63" s="24"/>
      <c r="WB63" s="24"/>
      <c r="WC63" s="24"/>
      <c r="WD63" s="24"/>
      <c r="WE63" s="24"/>
      <c r="WF63" s="24"/>
      <c r="WG63" s="24"/>
      <c r="WH63" s="24"/>
      <c r="WI63" s="24"/>
      <c r="WJ63" s="24"/>
      <c r="WK63" s="24"/>
      <c r="WL63" s="24"/>
      <c r="WM63" s="24"/>
      <c r="WN63" s="24"/>
      <c r="WO63" s="24"/>
      <c r="WP63" s="24"/>
      <c r="WQ63" s="24"/>
      <c r="WR63" s="24"/>
      <c r="WS63" s="24"/>
      <c r="WT63" s="24"/>
      <c r="WU63" s="24"/>
      <c r="WV63" s="24"/>
      <c r="WW63" s="24"/>
      <c r="WX63" s="24"/>
      <c r="WY63" s="24"/>
      <c r="WZ63" s="24"/>
      <c r="XA63" s="24"/>
      <c r="XB63" s="24"/>
      <c r="XC63" s="24"/>
      <c r="XD63" s="24"/>
      <c r="XE63" s="24"/>
      <c r="XF63" s="24"/>
      <c r="XG63" s="24"/>
      <c r="XH63" s="24"/>
      <c r="XI63" s="24"/>
      <c r="XJ63" s="24"/>
      <c r="XK63" s="24"/>
      <c r="XL63" s="24"/>
      <c r="XM63" s="24"/>
      <c r="XN63" s="24"/>
      <c r="XO63" s="24"/>
      <c r="XP63" s="24"/>
      <c r="XQ63" s="24"/>
      <c r="XR63" s="24"/>
      <c r="XS63" s="24"/>
      <c r="XT63" s="24"/>
      <c r="XU63" s="24"/>
      <c r="XV63" s="24"/>
      <c r="XW63" s="24"/>
      <c r="XX63" s="24"/>
      <c r="XY63" s="24"/>
      <c r="XZ63" s="24"/>
      <c r="YA63" s="24"/>
      <c r="YB63" s="24"/>
      <c r="YC63" s="24"/>
      <c r="YD63" s="24"/>
      <c r="YE63" s="24"/>
      <c r="YF63" s="24"/>
      <c r="YG63" s="24"/>
      <c r="YH63" s="24"/>
      <c r="YI63" s="24"/>
      <c r="YJ63" s="24"/>
      <c r="YK63" s="24"/>
      <c r="YL63" s="24"/>
      <c r="YM63" s="24"/>
      <c r="YN63" s="24"/>
      <c r="YO63" s="24"/>
      <c r="YP63" s="24"/>
      <c r="YQ63" s="24"/>
      <c r="YR63" s="24"/>
      <c r="YS63" s="24"/>
      <c r="YT63" s="24"/>
      <c r="YU63" s="24"/>
      <c r="YV63" s="24"/>
      <c r="YW63" s="24"/>
      <c r="YX63" s="24"/>
      <c r="YY63" s="24"/>
      <c r="YZ63" s="24"/>
      <c r="ZA63" s="24"/>
      <c r="ZB63" s="24"/>
      <c r="ZC63" s="24"/>
      <c r="ZD63" s="24"/>
      <c r="ZE63" s="24"/>
      <c r="ZF63" s="24"/>
      <c r="ZG63" s="24"/>
      <c r="ZH63" s="24"/>
      <c r="ZI63" s="24"/>
      <c r="ZJ63" s="24"/>
      <c r="ZK63" s="24"/>
      <c r="ZL63" s="24"/>
      <c r="ZM63" s="24"/>
      <c r="ZN63" s="24"/>
      <c r="ZO63" s="24"/>
      <c r="ZP63" s="24"/>
      <c r="ZQ63" s="24"/>
      <c r="ZR63" s="24"/>
      <c r="ZS63" s="24"/>
      <c r="ZT63" s="24"/>
      <c r="ZU63" s="24"/>
      <c r="ZV63" s="24"/>
      <c r="ZW63" s="24"/>
      <c r="ZX63" s="24"/>
      <c r="ZY63" s="24"/>
      <c r="ZZ63" s="24"/>
      <c r="AAA63" s="24"/>
      <c r="AAB63" s="24"/>
      <c r="AAC63" s="24"/>
      <c r="AAD63" s="24"/>
      <c r="AAE63" s="24"/>
      <c r="AAF63" s="24"/>
      <c r="AAG63" s="24"/>
      <c r="AAH63" s="24"/>
      <c r="AAI63" s="24"/>
      <c r="AAJ63" s="24"/>
      <c r="AAK63" s="24"/>
      <c r="AAL63" s="24"/>
      <c r="AAM63" s="24"/>
      <c r="AAN63" s="24"/>
      <c r="AAO63" s="24"/>
      <c r="AAP63" s="24"/>
      <c r="AAQ63" s="24"/>
      <c r="AAR63" s="24"/>
      <c r="AAS63" s="24"/>
      <c r="AAT63" s="24"/>
      <c r="AAU63" s="24"/>
      <c r="AAV63" s="24"/>
      <c r="AAW63" s="24"/>
      <c r="AAX63" s="24"/>
      <c r="AAY63" s="24"/>
      <c r="AAZ63" s="24"/>
      <c r="ABA63" s="24"/>
      <c r="ABB63" s="24"/>
      <c r="ABC63" s="24"/>
      <c r="ABD63" s="24"/>
      <c r="ABE63" s="24"/>
      <c r="ABF63" s="24"/>
      <c r="ABG63" s="24"/>
      <c r="ABH63" s="24"/>
      <c r="ABI63" s="24"/>
      <c r="ABJ63" s="24"/>
      <c r="ABK63" s="24"/>
      <c r="ABL63" s="24"/>
      <c r="ABM63" s="24"/>
      <c r="ABN63" s="24"/>
      <c r="ABO63" s="24"/>
      <c r="ABP63" s="24"/>
      <c r="ABQ63" s="24"/>
      <c r="ABR63" s="24"/>
      <c r="ABS63" s="24"/>
      <c r="ABT63" s="24"/>
      <c r="ABU63" s="24"/>
      <c r="ABV63" s="24"/>
      <c r="ABW63" s="24"/>
      <c r="ABX63" s="24"/>
      <c r="ABY63" s="24"/>
      <c r="ABZ63" s="24"/>
      <c r="ACA63" s="24"/>
      <c r="ACB63" s="24"/>
      <c r="ACC63" s="24"/>
      <c r="ACD63" s="24"/>
      <c r="ACE63" s="24"/>
      <c r="ACF63" s="24"/>
      <c r="ACG63" s="24"/>
      <c r="ACH63" s="24"/>
      <c r="ACI63" s="24"/>
      <c r="ACJ63" s="24"/>
      <c r="ACK63" s="24"/>
      <c r="ACL63" s="24"/>
      <c r="ACM63" s="24"/>
      <c r="ACN63" s="24"/>
      <c r="ACO63" s="24"/>
      <c r="ACP63" s="24"/>
      <c r="ACQ63" s="24"/>
      <c r="ACR63" s="24"/>
      <c r="ACS63" s="24"/>
      <c r="ACT63" s="24"/>
      <c r="ACU63" s="24"/>
      <c r="ACV63" s="24"/>
      <c r="ACW63" s="24"/>
      <c r="ACX63" s="24"/>
      <c r="ACY63" s="24"/>
      <c r="ACZ63" s="24"/>
      <c r="ADA63" s="24"/>
      <c r="ADB63" s="24"/>
      <c r="ADC63" s="24"/>
      <c r="ADD63" s="24"/>
      <c r="ADE63" s="24"/>
      <c r="ADF63" s="24"/>
      <c r="ADG63" s="24"/>
      <c r="ADH63" s="24"/>
      <c r="ADI63" s="24"/>
      <c r="ADJ63" s="24"/>
      <c r="ADK63" s="24"/>
      <c r="ADL63" s="24"/>
      <c r="ADM63" s="24"/>
      <c r="ADN63" s="24"/>
      <c r="ADO63" s="24"/>
      <c r="ADP63" s="24"/>
      <c r="ADQ63" s="24"/>
      <c r="ADR63" s="24"/>
      <c r="ADS63" s="24"/>
      <c r="ADT63" s="24"/>
      <c r="ADU63" s="24"/>
      <c r="ADV63" s="24"/>
      <c r="ADW63" s="24"/>
      <c r="ADX63" s="24"/>
      <c r="ADY63" s="24"/>
      <c r="ADZ63" s="24"/>
      <c r="AEA63" s="24"/>
      <c r="AEB63" s="24"/>
      <c r="AEC63" s="24"/>
      <c r="AED63" s="24"/>
      <c r="AEE63" s="24"/>
      <c r="AEF63" s="24"/>
      <c r="AEG63" s="24"/>
      <c r="AEH63" s="24"/>
      <c r="AEI63" s="24"/>
      <c r="AEJ63" s="24"/>
      <c r="AEK63" s="24"/>
      <c r="AEL63" s="24"/>
      <c r="AEM63" s="24"/>
      <c r="AEN63" s="24"/>
      <c r="AEO63" s="24"/>
      <c r="AEP63" s="24"/>
      <c r="AEQ63" s="24"/>
      <c r="AER63" s="24"/>
      <c r="AES63" s="24"/>
      <c r="AET63" s="24"/>
      <c r="AEU63" s="24"/>
      <c r="AEV63" s="24"/>
      <c r="AEW63" s="24"/>
      <c r="AEX63" s="24"/>
      <c r="AEY63" s="24"/>
      <c r="AEZ63" s="24"/>
      <c r="AFA63" s="24"/>
      <c r="AFB63" s="24"/>
      <c r="AFC63" s="24"/>
      <c r="AFD63" s="24"/>
      <c r="AFE63" s="24"/>
      <c r="AFF63" s="24"/>
      <c r="AFG63" s="24"/>
      <c r="AFH63" s="24"/>
      <c r="AFI63" s="24"/>
      <c r="AFJ63" s="24"/>
      <c r="AFK63" s="24"/>
      <c r="AFL63" s="24"/>
      <c r="AFM63" s="24"/>
      <c r="AFN63" s="24"/>
      <c r="AFO63" s="24"/>
      <c r="AFP63" s="24"/>
      <c r="AFQ63" s="24"/>
      <c r="AFR63" s="24"/>
      <c r="AFS63" s="24"/>
      <c r="AFT63" s="24"/>
      <c r="AFU63" s="24"/>
      <c r="AFV63" s="24"/>
      <c r="AFW63" s="24"/>
      <c r="AFX63" s="24"/>
      <c r="AFY63" s="24"/>
      <c r="AFZ63" s="24"/>
      <c r="AGA63" s="24"/>
      <c r="AGB63" s="24"/>
      <c r="AGC63" s="24"/>
      <c r="AGD63" s="24"/>
      <c r="AGE63" s="24"/>
      <c r="AGF63" s="24"/>
      <c r="AGG63" s="24"/>
      <c r="AGH63" s="24"/>
      <c r="AGI63" s="24"/>
      <c r="AGJ63" s="24"/>
      <c r="AGK63" s="24"/>
      <c r="AGL63" s="24"/>
      <c r="AGM63" s="24"/>
      <c r="AGN63" s="24"/>
      <c r="AGO63" s="24"/>
      <c r="AGP63" s="24"/>
      <c r="AGQ63" s="24"/>
      <c r="AGR63" s="24"/>
      <c r="AGS63" s="24"/>
      <c r="AGT63" s="24"/>
      <c r="AGU63" s="24"/>
      <c r="AGV63" s="24"/>
      <c r="AGW63" s="24"/>
      <c r="AGX63" s="24"/>
      <c r="AGY63" s="24"/>
      <c r="AGZ63" s="24"/>
      <c r="AHA63" s="24"/>
      <c r="AHB63" s="24"/>
      <c r="AHC63" s="24"/>
      <c r="AHD63" s="24"/>
      <c r="AHE63" s="24"/>
      <c r="AHF63" s="24"/>
      <c r="AHG63" s="24"/>
      <c r="AHH63" s="24"/>
      <c r="AHI63" s="24"/>
      <c r="AHJ63" s="24"/>
      <c r="AHK63" s="24"/>
      <c r="AHL63" s="24"/>
      <c r="AHM63" s="24"/>
      <c r="AHN63" s="24"/>
      <c r="AHO63" s="24"/>
      <c r="AHP63" s="24"/>
      <c r="AHQ63" s="24"/>
      <c r="AHR63" s="24"/>
      <c r="AHS63" s="24"/>
      <c r="AHT63" s="24"/>
      <c r="AHU63" s="24"/>
      <c r="AHV63" s="24"/>
      <c r="AHW63" s="24"/>
      <c r="AHX63" s="24"/>
      <c r="AHY63" s="24"/>
      <c r="AHZ63" s="24"/>
      <c r="AIA63" s="24"/>
      <c r="AIB63" s="24"/>
      <c r="AIC63" s="24"/>
      <c r="AID63" s="24"/>
      <c r="AIE63" s="24"/>
      <c r="AIF63" s="24"/>
      <c r="AIG63" s="24"/>
      <c r="AIH63" s="24"/>
      <c r="AII63" s="24"/>
      <c r="AIJ63" s="24"/>
      <c r="AIK63" s="24"/>
      <c r="AIL63" s="24"/>
      <c r="AIM63" s="24"/>
      <c r="AIN63" s="24"/>
      <c r="AIO63" s="24"/>
      <c r="AIP63" s="24"/>
      <c r="AIQ63" s="24"/>
      <c r="AIR63" s="24"/>
      <c r="AIS63" s="24"/>
      <c r="AIT63" s="24"/>
      <c r="AIU63" s="24"/>
      <c r="AIV63" s="24"/>
      <c r="AIW63" s="24"/>
      <c r="AIX63" s="24"/>
      <c r="AIY63" s="24"/>
      <c r="AIZ63" s="24"/>
      <c r="AJA63" s="24"/>
      <c r="AJB63" s="24"/>
      <c r="AJC63" s="24"/>
      <c r="AJD63" s="24"/>
      <c r="AJE63" s="24"/>
      <c r="AJF63" s="24"/>
      <c r="AJG63" s="24"/>
      <c r="AJH63" s="24"/>
      <c r="AJI63" s="24"/>
      <c r="AJJ63" s="24"/>
      <c r="AJK63" s="24"/>
      <c r="AJL63" s="24"/>
      <c r="AJM63" s="24"/>
      <c r="AJN63" s="24"/>
      <c r="AJO63" s="24"/>
      <c r="AJP63" s="24"/>
      <c r="AJQ63" s="24"/>
      <c r="AJR63" s="24"/>
      <c r="AJS63" s="24"/>
      <c r="AJT63" s="24"/>
      <c r="AJU63" s="24"/>
      <c r="AJV63" s="24"/>
      <c r="AJW63" s="24"/>
      <c r="AJX63" s="24"/>
      <c r="AJY63" s="24"/>
      <c r="AJZ63" s="24"/>
      <c r="AKA63" s="24"/>
      <c r="AKB63" s="24"/>
      <c r="AKC63" s="24"/>
      <c r="AKD63" s="24"/>
      <c r="AKE63" s="24"/>
      <c r="AKF63" s="24"/>
      <c r="AKG63" s="24"/>
      <c r="AKH63" s="24"/>
      <c r="AKI63" s="24"/>
      <c r="AKJ63" s="24"/>
      <c r="AKK63" s="24"/>
      <c r="AKL63" s="24"/>
      <c r="AKM63" s="24"/>
      <c r="AKN63" s="24"/>
      <c r="AKO63" s="24"/>
      <c r="AKP63" s="24"/>
      <c r="AKQ63" s="24"/>
      <c r="AKR63" s="24"/>
      <c r="AKS63" s="24"/>
      <c r="AKT63" s="24"/>
      <c r="AKU63" s="24"/>
      <c r="AKV63" s="24"/>
      <c r="AKW63" s="24"/>
      <c r="AKX63" s="24"/>
      <c r="AKY63" s="24"/>
      <c r="AKZ63" s="24"/>
      <c r="ALA63" s="24"/>
      <c r="ALB63" s="24"/>
      <c r="ALC63" s="24"/>
      <c r="ALD63" s="24"/>
      <c r="ALE63" s="24"/>
      <c r="ALF63" s="24"/>
      <c r="ALG63" s="24"/>
      <c r="ALH63" s="24"/>
      <c r="ALI63" s="24"/>
      <c r="ALJ63" s="24"/>
      <c r="ALK63" s="24"/>
      <c r="ALL63" s="24"/>
      <c r="ALM63" s="24"/>
      <c r="ALN63" s="24"/>
      <c r="ALO63" s="24"/>
      <c r="ALP63" s="24"/>
      <c r="ALQ63" s="24"/>
      <c r="ALR63" s="24"/>
      <c r="ALS63" s="24"/>
      <c r="ALT63" s="24"/>
      <c r="ALU63" s="24"/>
      <c r="ALV63" s="24"/>
      <c r="ALW63" s="24"/>
      <c r="ALX63" s="24"/>
      <c r="ALY63" s="24"/>
      <c r="ALZ63" s="24"/>
      <c r="AMA63" s="24"/>
      <c r="AMB63" s="24"/>
      <c r="AMC63" s="24"/>
      <c r="AMD63" s="24"/>
      <c r="AME63" s="24"/>
      <c r="AMF63" s="24"/>
      <c r="AMG63" s="24"/>
      <c r="AMH63" s="24"/>
      <c r="AMI63" s="24"/>
      <c r="AMJ63" s="24"/>
      <c r="AMK63" s="24"/>
      <c r="AML63" s="24"/>
      <c r="AMM63" s="24"/>
      <c r="AMN63" s="24"/>
      <c r="AMO63" s="24"/>
      <c r="AMP63" s="24"/>
      <c r="AMQ63" s="24"/>
      <c r="AMR63" s="24"/>
      <c r="AMS63" s="24"/>
      <c r="AMT63" s="24"/>
      <c r="AMU63" s="24"/>
      <c r="AMV63" s="24"/>
      <c r="AMW63" s="24"/>
      <c r="AMX63" s="24"/>
      <c r="AMY63" s="24"/>
      <c r="AMZ63" s="24"/>
      <c r="ANA63" s="24"/>
      <c r="ANB63" s="24"/>
      <c r="ANC63" s="24"/>
      <c r="AND63" s="24"/>
      <c r="ANE63" s="24"/>
      <c r="ANF63" s="24"/>
      <c r="ANG63" s="24"/>
      <c r="ANH63" s="24"/>
      <c r="ANI63" s="24"/>
      <c r="ANJ63" s="24"/>
      <c r="ANK63" s="24"/>
      <c r="ANL63" s="24"/>
      <c r="ANM63" s="24"/>
      <c r="ANN63" s="24"/>
      <c r="ANO63" s="24"/>
      <c r="ANP63" s="24"/>
      <c r="ANQ63" s="24"/>
      <c r="ANR63" s="24"/>
      <c r="ANS63" s="24"/>
      <c r="ANT63" s="24"/>
      <c r="ANU63" s="24"/>
      <c r="ANV63" s="24"/>
      <c r="ANW63" s="24"/>
      <c r="ANX63" s="24"/>
      <c r="ANY63" s="24"/>
      <c r="ANZ63" s="24"/>
      <c r="AOA63" s="24"/>
      <c r="AOB63" s="24"/>
      <c r="AOC63" s="24"/>
      <c r="AOD63" s="24"/>
      <c r="AOE63" s="24"/>
      <c r="AOF63" s="24"/>
      <c r="AOG63" s="24"/>
      <c r="AOH63" s="24"/>
      <c r="AOI63" s="24"/>
      <c r="AOJ63" s="24"/>
      <c r="AOK63" s="24"/>
      <c r="AOL63" s="24"/>
      <c r="AOM63" s="24"/>
      <c r="AON63" s="24"/>
      <c r="AOO63" s="24"/>
      <c r="AOP63" s="24"/>
      <c r="AOQ63" s="24"/>
      <c r="AOR63" s="24"/>
      <c r="AOS63" s="24"/>
      <c r="AOT63" s="24"/>
      <c r="AOU63" s="24"/>
      <c r="AOV63" s="24"/>
      <c r="AOW63" s="24"/>
      <c r="AOX63" s="24"/>
      <c r="AOY63" s="24"/>
      <c r="AOZ63" s="24"/>
      <c r="APA63" s="24"/>
      <c r="APB63" s="24"/>
      <c r="APC63" s="24"/>
      <c r="APD63" s="24"/>
      <c r="APE63" s="24"/>
      <c r="APF63" s="24"/>
      <c r="APG63" s="24"/>
      <c r="APH63" s="24"/>
      <c r="API63" s="24"/>
      <c r="APJ63" s="24"/>
      <c r="APK63" s="24"/>
      <c r="APL63" s="24"/>
      <c r="APM63" s="24"/>
      <c r="APN63" s="24"/>
      <c r="APO63" s="24"/>
      <c r="APP63" s="24"/>
      <c r="APQ63" s="24"/>
      <c r="APR63" s="24"/>
      <c r="APS63" s="24"/>
      <c r="APT63" s="24"/>
      <c r="APU63" s="24"/>
      <c r="APV63" s="24"/>
      <c r="APW63" s="24"/>
      <c r="APX63" s="24"/>
      <c r="APY63" s="24"/>
      <c r="APZ63" s="24"/>
      <c r="AQA63" s="24"/>
      <c r="AQB63" s="24"/>
      <c r="AQC63" s="24"/>
      <c r="AQD63" s="24"/>
      <c r="AQE63" s="24"/>
      <c r="AQF63" s="24"/>
      <c r="AQG63" s="24"/>
      <c r="AQH63" s="24"/>
      <c r="AQI63" s="24"/>
      <c r="AQJ63" s="24"/>
      <c r="AQK63" s="24"/>
      <c r="AQL63" s="24"/>
      <c r="AQM63" s="24"/>
      <c r="AQN63" s="24"/>
      <c r="AQO63" s="24"/>
      <c r="AQP63" s="24"/>
      <c r="AQQ63" s="24"/>
      <c r="AQR63" s="24"/>
      <c r="AQS63" s="24"/>
      <c r="AQT63" s="24"/>
      <c r="AQU63" s="24"/>
      <c r="AQV63" s="24"/>
      <c r="AQW63" s="24"/>
      <c r="AQX63" s="24"/>
      <c r="AQY63" s="24"/>
      <c r="AQZ63" s="24"/>
      <c r="ARA63" s="24"/>
      <c r="ARB63" s="24"/>
      <c r="ARC63" s="24"/>
      <c r="ARD63" s="24"/>
      <c r="ARE63" s="24"/>
      <c r="ARF63" s="24"/>
      <c r="ARG63" s="24"/>
      <c r="ARH63" s="24"/>
      <c r="ARI63" s="24"/>
      <c r="ARJ63" s="24"/>
      <c r="ARK63" s="24"/>
      <c r="ARL63" s="24"/>
      <c r="ARM63" s="24"/>
      <c r="ARN63" s="24"/>
      <c r="ARO63" s="24"/>
      <c r="ARP63" s="24"/>
      <c r="ARQ63" s="24"/>
      <c r="ARR63" s="24"/>
      <c r="ARS63" s="24"/>
      <c r="ART63" s="24"/>
      <c r="ARU63" s="24"/>
      <c r="ARV63" s="24"/>
      <c r="ARW63" s="24"/>
      <c r="ARX63" s="24"/>
      <c r="ARY63" s="24"/>
      <c r="ARZ63" s="24"/>
      <c r="ASA63" s="24"/>
      <c r="ASB63" s="24"/>
      <c r="ASC63" s="24"/>
      <c r="ASD63" s="24"/>
      <c r="ASE63" s="24"/>
      <c r="ASF63" s="24"/>
      <c r="ASG63" s="24"/>
      <c r="ASH63" s="24"/>
      <c r="ASI63" s="24"/>
      <c r="ASJ63" s="24"/>
      <c r="ASK63" s="24"/>
      <c r="ASL63" s="24"/>
      <c r="ASM63" s="24"/>
      <c r="ASN63" s="24"/>
      <c r="ASO63" s="24"/>
      <c r="ASP63" s="24"/>
      <c r="ASQ63" s="24"/>
      <c r="ASR63" s="24"/>
      <c r="ASS63" s="24"/>
      <c r="AST63" s="24"/>
      <c r="ASU63" s="24"/>
      <c r="ASV63" s="24"/>
      <c r="ASW63" s="24"/>
      <c r="ASX63" s="24"/>
      <c r="ASY63" s="24"/>
      <c r="ASZ63" s="24"/>
      <c r="ATA63" s="24"/>
      <c r="ATB63" s="24"/>
      <c r="ATC63" s="24"/>
      <c r="ATD63" s="24"/>
      <c r="ATE63" s="24"/>
      <c r="ATF63" s="24"/>
      <c r="ATG63" s="24"/>
      <c r="ATH63" s="24"/>
      <c r="ATI63" s="24"/>
      <c r="ATJ63" s="24"/>
      <c r="ATK63" s="24"/>
      <c r="ATL63" s="24"/>
      <c r="ATM63" s="24"/>
      <c r="ATN63" s="24"/>
      <c r="ATO63" s="24"/>
      <c r="ATP63" s="24"/>
      <c r="ATQ63" s="24"/>
      <c r="ATR63" s="24"/>
      <c r="ATS63" s="24"/>
      <c r="ATT63" s="24"/>
      <c r="ATU63" s="24"/>
      <c r="ATV63" s="24"/>
      <c r="ATW63" s="24"/>
      <c r="ATX63" s="24"/>
      <c r="ATY63" s="24"/>
      <c r="ATZ63" s="24"/>
      <c r="AUA63" s="24"/>
      <c r="AUB63" s="24"/>
      <c r="AUC63" s="24"/>
      <c r="AUD63" s="24"/>
      <c r="AUE63" s="24"/>
      <c r="AUF63" s="24"/>
      <c r="AUG63" s="24"/>
      <c r="AUH63" s="24"/>
      <c r="AUI63" s="24"/>
      <c r="AUJ63" s="24"/>
      <c r="AUK63" s="24"/>
      <c r="AUL63" s="24"/>
      <c r="AUM63" s="24"/>
      <c r="AUN63" s="24"/>
      <c r="AUO63" s="24"/>
      <c r="AUP63" s="24"/>
      <c r="AUQ63" s="24"/>
      <c r="AUR63" s="24"/>
      <c r="AUS63" s="24"/>
      <c r="AUT63" s="24"/>
      <c r="AUU63" s="24"/>
      <c r="AUV63" s="24"/>
      <c r="AUW63" s="24"/>
      <c r="AUX63" s="24"/>
      <c r="AUY63" s="24"/>
      <c r="AUZ63" s="24"/>
      <c r="AVA63" s="24"/>
      <c r="AVB63" s="24"/>
      <c r="AVC63" s="24"/>
      <c r="AVD63" s="24"/>
      <c r="AVE63" s="24"/>
      <c r="AVF63" s="24"/>
      <c r="AVG63" s="24"/>
      <c r="AVH63" s="24"/>
      <c r="AVI63" s="24"/>
      <c r="AVJ63" s="24"/>
      <c r="AVK63" s="24"/>
      <c r="AVL63" s="24"/>
      <c r="AVM63" s="24"/>
      <c r="AVN63" s="24"/>
      <c r="AVO63" s="24"/>
      <c r="AVP63" s="24"/>
      <c r="AVQ63" s="24"/>
      <c r="AVR63" s="24"/>
      <c r="AVS63" s="24"/>
      <c r="AVT63" s="24"/>
      <c r="AVU63" s="24"/>
      <c r="AVV63" s="24"/>
      <c r="AVW63" s="24"/>
      <c r="AVX63" s="24"/>
      <c r="AVY63" s="24"/>
      <c r="AVZ63" s="24"/>
      <c r="AWA63" s="24"/>
      <c r="AWB63" s="24"/>
      <c r="AWC63" s="24"/>
      <c r="AWD63" s="24"/>
      <c r="AWE63" s="24"/>
      <c r="AWF63" s="24"/>
      <c r="AWG63" s="24"/>
      <c r="AWH63" s="24"/>
      <c r="AWI63" s="24"/>
      <c r="AWJ63" s="24"/>
      <c r="AWK63" s="24"/>
      <c r="AWL63" s="24"/>
      <c r="AWM63" s="24"/>
      <c r="AWN63" s="24"/>
      <c r="AWO63" s="24"/>
      <c r="AWP63" s="24"/>
      <c r="AWQ63" s="24"/>
      <c r="AWR63" s="24"/>
      <c r="AWS63" s="24"/>
      <c r="AWT63" s="24"/>
      <c r="AWU63" s="24"/>
      <c r="AWV63" s="24"/>
      <c r="AWW63" s="24"/>
      <c r="AWX63" s="24"/>
      <c r="AWY63" s="24"/>
      <c r="AWZ63" s="24"/>
      <c r="AXA63" s="24"/>
      <c r="AXB63" s="24"/>
      <c r="AXC63" s="24"/>
      <c r="AXD63" s="24"/>
      <c r="AXE63" s="24"/>
      <c r="AXF63" s="24"/>
      <c r="AXG63" s="24"/>
      <c r="AXH63" s="24"/>
      <c r="AXI63" s="24"/>
      <c r="AXJ63" s="24"/>
      <c r="AXK63" s="24"/>
      <c r="AXL63" s="24"/>
      <c r="AXM63" s="24"/>
      <c r="AXN63" s="24"/>
      <c r="AXO63" s="24"/>
      <c r="AXP63" s="24"/>
      <c r="AXQ63" s="24"/>
      <c r="AXR63" s="24"/>
      <c r="AXS63" s="24"/>
      <c r="AXT63" s="24"/>
      <c r="AXU63" s="24"/>
      <c r="AXV63" s="24"/>
      <c r="AXW63" s="24"/>
      <c r="AXX63" s="24"/>
      <c r="AXY63" s="24"/>
      <c r="AXZ63" s="24"/>
      <c r="AYA63" s="24"/>
      <c r="AYB63" s="24"/>
      <c r="AYC63" s="24"/>
      <c r="AYD63" s="24"/>
      <c r="AYE63" s="24"/>
      <c r="AYF63" s="24"/>
      <c r="AYG63" s="24"/>
      <c r="AYH63" s="24"/>
      <c r="AYI63" s="24"/>
      <c r="AYJ63" s="24"/>
      <c r="AYK63" s="24"/>
      <c r="AYL63" s="24"/>
      <c r="AYM63" s="24"/>
      <c r="AYN63" s="24"/>
      <c r="AYO63" s="24"/>
      <c r="AYP63" s="24"/>
      <c r="AYQ63" s="24"/>
      <c r="AYR63" s="24"/>
      <c r="AYS63" s="24"/>
      <c r="AYT63" s="24"/>
      <c r="AYU63" s="24"/>
      <c r="AYV63" s="24"/>
      <c r="AYW63" s="24"/>
      <c r="AYX63" s="24"/>
      <c r="AYY63" s="24"/>
      <c r="AYZ63" s="24"/>
      <c r="AZA63" s="24"/>
      <c r="AZB63" s="24"/>
      <c r="AZC63" s="24"/>
      <c r="AZD63" s="24"/>
      <c r="AZE63" s="24"/>
      <c r="AZF63" s="24"/>
      <c r="AZG63" s="24"/>
      <c r="AZH63" s="24"/>
      <c r="AZI63" s="24"/>
      <c r="AZJ63" s="24"/>
      <c r="AZK63" s="24"/>
      <c r="AZL63" s="24"/>
      <c r="AZM63" s="24"/>
      <c r="AZN63" s="24"/>
      <c r="AZO63" s="24"/>
      <c r="AZP63" s="24"/>
      <c r="AZQ63" s="24"/>
      <c r="AZR63" s="24"/>
      <c r="AZS63" s="24"/>
      <c r="AZT63" s="24"/>
      <c r="AZU63" s="24"/>
      <c r="AZV63" s="24"/>
      <c r="AZW63" s="24"/>
      <c r="AZX63" s="24"/>
      <c r="AZY63" s="24"/>
      <c r="AZZ63" s="24"/>
      <c r="BAA63" s="24"/>
      <c r="BAB63" s="24"/>
      <c r="BAC63" s="24"/>
      <c r="BAD63" s="24"/>
      <c r="BAE63" s="24"/>
      <c r="BAF63" s="24"/>
      <c r="BAG63" s="24"/>
      <c r="BAH63" s="24"/>
      <c r="BAI63" s="24"/>
      <c r="BAJ63" s="24"/>
      <c r="BAK63" s="24"/>
      <c r="BAL63" s="24"/>
      <c r="BAM63" s="24"/>
      <c r="BAN63" s="24"/>
      <c r="BAO63" s="24"/>
      <c r="BAP63" s="24"/>
      <c r="BAQ63" s="24"/>
      <c r="BAR63" s="24"/>
      <c r="BAS63" s="24"/>
      <c r="BAT63" s="24"/>
      <c r="BAU63" s="24"/>
      <c r="BAV63" s="24"/>
      <c r="BAW63" s="24"/>
      <c r="BAX63" s="24"/>
      <c r="BAY63" s="24"/>
      <c r="BAZ63" s="24"/>
      <c r="BBA63" s="24"/>
      <c r="BBB63" s="24"/>
      <c r="BBC63" s="24"/>
      <c r="BBD63" s="24"/>
      <c r="BBE63" s="24"/>
      <c r="BBF63" s="24"/>
      <c r="BBG63" s="24"/>
      <c r="BBH63" s="24"/>
      <c r="BBI63" s="24"/>
      <c r="BBJ63" s="24"/>
      <c r="BBK63" s="24"/>
      <c r="BBL63" s="24"/>
      <c r="BBM63" s="24"/>
      <c r="BBN63" s="24"/>
      <c r="BBO63" s="24"/>
      <c r="BBP63" s="24"/>
      <c r="BBQ63" s="24"/>
      <c r="BBR63" s="24"/>
      <c r="BBS63" s="24"/>
      <c r="BBT63" s="24"/>
      <c r="BBU63" s="24"/>
      <c r="BBV63" s="24"/>
      <c r="BBW63" s="24"/>
      <c r="BBX63" s="24"/>
      <c r="BBY63" s="24"/>
      <c r="BBZ63" s="24"/>
      <c r="BCA63" s="24"/>
      <c r="BCB63" s="24"/>
      <c r="BCC63" s="24"/>
      <c r="BCD63" s="24"/>
      <c r="BCE63" s="24"/>
      <c r="BCF63" s="24"/>
      <c r="BCG63" s="24"/>
      <c r="BCH63" s="24"/>
      <c r="BCI63" s="24"/>
      <c r="BCJ63" s="24"/>
      <c r="BCK63" s="24"/>
      <c r="BCL63" s="24"/>
      <c r="BCM63" s="24"/>
      <c r="BCN63" s="24"/>
      <c r="BCO63" s="24"/>
      <c r="BCP63" s="24"/>
      <c r="BCQ63" s="24"/>
      <c r="BCR63" s="24"/>
      <c r="BCS63" s="24"/>
      <c r="BCT63" s="24"/>
      <c r="BCU63" s="24"/>
      <c r="BCV63" s="24"/>
      <c r="BCW63" s="24"/>
      <c r="BCX63" s="24"/>
      <c r="BCY63" s="24"/>
      <c r="BCZ63" s="24"/>
      <c r="BDA63" s="24"/>
      <c r="BDB63" s="24"/>
      <c r="BDC63" s="24"/>
      <c r="BDD63" s="24"/>
      <c r="BDE63" s="24"/>
      <c r="BDF63" s="24"/>
      <c r="BDG63" s="24"/>
      <c r="BDH63" s="24"/>
      <c r="BDI63" s="24"/>
      <c r="BDJ63" s="24"/>
      <c r="BDK63" s="24"/>
      <c r="BDL63" s="24"/>
      <c r="BDM63" s="24"/>
      <c r="BDN63" s="24"/>
      <c r="BDO63" s="24"/>
      <c r="BDP63" s="24"/>
      <c r="BDQ63" s="24"/>
      <c r="BDR63" s="24"/>
      <c r="BDS63" s="24"/>
      <c r="BDT63" s="24"/>
      <c r="BDU63" s="24"/>
      <c r="BDV63" s="24"/>
      <c r="BDW63" s="24"/>
      <c r="BDX63" s="24"/>
      <c r="BDY63" s="24"/>
      <c r="BDZ63" s="24"/>
      <c r="BEA63" s="24"/>
      <c r="BEB63" s="24"/>
      <c r="BEC63" s="24"/>
      <c r="BED63" s="24"/>
      <c r="BEE63" s="24"/>
      <c r="BEF63" s="24"/>
      <c r="BEG63" s="24"/>
      <c r="BEH63" s="24"/>
      <c r="BEI63" s="24"/>
      <c r="BEJ63" s="24"/>
      <c r="BEK63" s="24"/>
      <c r="BEL63" s="24"/>
      <c r="BEM63" s="24"/>
      <c r="BEN63" s="24"/>
      <c r="BEO63" s="24"/>
      <c r="BEP63" s="24"/>
      <c r="BEQ63" s="24"/>
      <c r="BER63" s="24"/>
      <c r="BES63" s="24"/>
      <c r="BET63" s="24"/>
      <c r="BEU63" s="24"/>
      <c r="BEV63" s="24"/>
      <c r="BEW63" s="24"/>
      <c r="BEX63" s="24"/>
      <c r="BEY63" s="24"/>
      <c r="BEZ63" s="24"/>
      <c r="BFA63" s="24"/>
      <c r="BFB63" s="24"/>
      <c r="BFC63" s="24"/>
      <c r="BFD63" s="24"/>
      <c r="BFE63" s="24"/>
      <c r="BFF63" s="24"/>
      <c r="BFG63" s="24"/>
      <c r="BFH63" s="24"/>
      <c r="BFI63" s="24"/>
      <c r="BFJ63" s="24"/>
      <c r="BFK63" s="24"/>
      <c r="BFL63" s="24"/>
      <c r="BFM63" s="24"/>
      <c r="BFN63" s="24"/>
      <c r="BFO63" s="24"/>
      <c r="BFP63" s="24"/>
      <c r="BFQ63" s="24"/>
      <c r="BFR63" s="24"/>
      <c r="BFS63" s="24"/>
      <c r="BFT63" s="24"/>
      <c r="BFU63" s="24"/>
      <c r="BFV63" s="24"/>
      <c r="BFW63" s="24"/>
      <c r="BFX63" s="24"/>
      <c r="BFY63" s="24"/>
      <c r="BFZ63" s="24"/>
      <c r="BGA63" s="24"/>
      <c r="BGB63" s="24"/>
      <c r="BGC63" s="24"/>
      <c r="BGD63" s="24"/>
      <c r="BGE63" s="24"/>
      <c r="BGF63" s="24"/>
      <c r="BGG63" s="24"/>
      <c r="BGH63" s="24"/>
      <c r="BGI63" s="24"/>
      <c r="BGJ63" s="24"/>
      <c r="BGK63" s="24"/>
      <c r="BGL63" s="24"/>
      <c r="BGM63" s="24"/>
      <c r="BGN63" s="24"/>
      <c r="BGO63" s="24"/>
      <c r="BGP63" s="24"/>
      <c r="BGQ63" s="24"/>
      <c r="BGR63" s="24"/>
      <c r="BGS63" s="24"/>
      <c r="BGT63" s="24"/>
      <c r="BGU63" s="24"/>
      <c r="BGV63" s="24"/>
      <c r="BGW63" s="24"/>
      <c r="BGX63" s="24"/>
      <c r="BGY63" s="24"/>
      <c r="BGZ63" s="24"/>
      <c r="BHA63" s="24"/>
      <c r="BHB63" s="24"/>
      <c r="BHC63" s="24"/>
      <c r="BHD63" s="24"/>
      <c r="BHE63" s="24"/>
      <c r="BHF63" s="24"/>
      <c r="BHG63" s="24"/>
      <c r="BHH63" s="24"/>
      <c r="BHI63" s="24"/>
      <c r="BHJ63" s="24"/>
      <c r="BHK63" s="24"/>
      <c r="BHL63" s="24"/>
      <c r="BHM63" s="24"/>
      <c r="BHN63" s="24"/>
      <c r="BHO63" s="24"/>
      <c r="BHP63" s="24"/>
      <c r="BHQ63" s="24"/>
      <c r="BHR63" s="24"/>
      <c r="BHS63" s="24"/>
      <c r="BHT63" s="24"/>
      <c r="BHU63" s="24"/>
      <c r="BHV63" s="24"/>
      <c r="BHW63" s="24"/>
      <c r="BHX63" s="24"/>
      <c r="BHY63" s="24"/>
      <c r="BHZ63" s="24"/>
      <c r="BIA63" s="24"/>
      <c r="BIB63" s="24"/>
      <c r="BIC63" s="24"/>
      <c r="BID63" s="24"/>
      <c r="BIE63" s="24"/>
      <c r="BIF63" s="24"/>
      <c r="BIG63" s="24"/>
      <c r="BIH63" s="24"/>
      <c r="BII63" s="24"/>
      <c r="BIJ63" s="24"/>
      <c r="BIK63" s="24"/>
      <c r="BIL63" s="24"/>
      <c r="BIM63" s="24"/>
      <c r="BIN63" s="24"/>
      <c r="BIO63" s="24"/>
      <c r="BIP63" s="24"/>
      <c r="BIQ63" s="24"/>
      <c r="BIR63" s="24"/>
      <c r="BIS63" s="24"/>
      <c r="BIT63" s="24"/>
      <c r="BIU63" s="24"/>
      <c r="BIV63" s="24"/>
      <c r="BIW63" s="24"/>
      <c r="BIX63" s="24"/>
      <c r="BIY63" s="24"/>
      <c r="BIZ63" s="24"/>
      <c r="BJA63" s="24"/>
      <c r="BJB63" s="24"/>
      <c r="BJC63" s="24"/>
      <c r="BJD63" s="24"/>
      <c r="BJE63" s="24"/>
      <c r="BJF63" s="24"/>
      <c r="BJG63" s="24"/>
      <c r="BJH63" s="24"/>
      <c r="BJI63" s="24"/>
      <c r="BJJ63" s="24"/>
      <c r="BJK63" s="24"/>
      <c r="BJL63" s="24"/>
      <c r="BJM63" s="24"/>
      <c r="BJN63" s="24"/>
      <c r="BJO63" s="24"/>
      <c r="BJP63" s="24"/>
      <c r="BJQ63" s="24"/>
      <c r="BJR63" s="24"/>
      <c r="BJS63" s="24"/>
      <c r="BJT63" s="24"/>
      <c r="BJU63" s="24"/>
      <c r="BJV63" s="24"/>
      <c r="BJW63" s="24"/>
      <c r="BJX63" s="24"/>
      <c r="BJY63" s="24"/>
      <c r="BJZ63" s="24"/>
      <c r="BKA63" s="24"/>
      <c r="BKB63" s="24"/>
      <c r="BKC63" s="24"/>
      <c r="BKD63" s="24"/>
      <c r="BKE63" s="24"/>
      <c r="BKF63" s="24"/>
      <c r="BKG63" s="24"/>
      <c r="BKH63" s="24"/>
      <c r="BKI63" s="24"/>
      <c r="BKJ63" s="24"/>
      <c r="BKK63" s="24"/>
      <c r="BKL63" s="24"/>
      <c r="BKM63" s="24"/>
      <c r="BKN63" s="24"/>
      <c r="BKO63" s="24"/>
      <c r="BKP63" s="24"/>
      <c r="BKQ63" s="24"/>
      <c r="BKR63" s="24"/>
      <c r="BKS63" s="24"/>
      <c r="BKT63" s="24"/>
      <c r="BKU63" s="24"/>
      <c r="BKV63" s="24"/>
      <c r="BKW63" s="24"/>
      <c r="BKX63" s="24"/>
      <c r="BKY63" s="24"/>
      <c r="BKZ63" s="24"/>
      <c r="BLA63" s="24"/>
      <c r="BLB63" s="24"/>
      <c r="BLC63" s="24"/>
      <c r="BLD63" s="24"/>
      <c r="BLE63" s="24"/>
      <c r="BLF63" s="24"/>
      <c r="BLG63" s="24"/>
      <c r="BLH63" s="24"/>
      <c r="BLI63" s="24"/>
      <c r="BLJ63" s="24"/>
      <c r="BLK63" s="24"/>
      <c r="BLL63" s="24"/>
      <c r="BLM63" s="24"/>
      <c r="BLN63" s="24"/>
      <c r="BLO63" s="24"/>
      <c r="BLP63" s="24"/>
      <c r="BLQ63" s="24"/>
      <c r="BLR63" s="24"/>
      <c r="BLS63" s="24"/>
      <c r="BLT63" s="24"/>
      <c r="BLU63" s="24"/>
      <c r="BLV63" s="24"/>
      <c r="BLW63" s="24"/>
      <c r="BLX63" s="24"/>
      <c r="BLY63" s="24"/>
      <c r="BLZ63" s="24"/>
      <c r="BMA63" s="24"/>
      <c r="BMB63" s="24"/>
      <c r="BMC63" s="24"/>
      <c r="BMD63" s="24"/>
      <c r="BME63" s="24"/>
      <c r="BMF63" s="24"/>
      <c r="BMG63" s="24"/>
      <c r="BMH63" s="24"/>
      <c r="BMI63" s="24"/>
      <c r="BMJ63" s="24"/>
      <c r="BMK63" s="24"/>
      <c r="BML63" s="24"/>
      <c r="BMM63" s="24"/>
      <c r="BMN63" s="24"/>
      <c r="BMO63" s="24"/>
      <c r="BMP63" s="24"/>
      <c r="BMQ63" s="24"/>
      <c r="BMR63" s="24"/>
      <c r="BMS63" s="24"/>
      <c r="BMT63" s="24"/>
      <c r="BMU63" s="24"/>
      <c r="BMV63" s="24"/>
      <c r="BMW63" s="24"/>
      <c r="BMX63" s="24"/>
      <c r="BMY63" s="24"/>
      <c r="BMZ63" s="24"/>
      <c r="BNA63" s="24"/>
      <c r="BNB63" s="24"/>
      <c r="BNC63" s="24"/>
      <c r="BND63" s="24"/>
      <c r="BNE63" s="24"/>
      <c r="BNF63" s="24"/>
      <c r="BNG63" s="24"/>
      <c r="BNH63" s="24"/>
      <c r="BNI63" s="24"/>
      <c r="BNJ63" s="24"/>
      <c r="BNK63" s="24"/>
      <c r="BNL63" s="24"/>
      <c r="BNM63" s="24"/>
      <c r="BNN63" s="24"/>
      <c r="BNO63" s="24"/>
      <c r="BNP63" s="24"/>
      <c r="BNQ63" s="24"/>
      <c r="BNR63" s="24"/>
      <c r="BNS63" s="24"/>
      <c r="BNT63" s="24"/>
      <c r="BNU63" s="24"/>
      <c r="BNV63" s="24"/>
      <c r="BNW63" s="24"/>
      <c r="BNX63" s="24"/>
      <c r="BNY63" s="24"/>
      <c r="BNZ63" s="24"/>
      <c r="BOA63" s="24"/>
      <c r="BOB63" s="24"/>
      <c r="BOC63" s="24"/>
      <c r="BOD63" s="24"/>
      <c r="BOE63" s="24"/>
      <c r="BOF63" s="24"/>
      <c r="BOG63" s="24"/>
      <c r="BOH63" s="24"/>
      <c r="BOI63" s="24"/>
      <c r="BOJ63" s="24"/>
      <c r="BOK63" s="24"/>
      <c r="BOL63" s="24"/>
      <c r="BOM63" s="24"/>
      <c r="BON63" s="24"/>
      <c r="BOO63" s="24"/>
      <c r="BOP63" s="24"/>
      <c r="BOQ63" s="24"/>
      <c r="BOR63" s="24"/>
      <c r="BOS63" s="24"/>
      <c r="BOT63" s="24"/>
      <c r="BOU63" s="24"/>
      <c r="BOV63" s="24"/>
      <c r="BOW63" s="24"/>
      <c r="BOX63" s="24"/>
      <c r="BOY63" s="24"/>
      <c r="BOZ63" s="24"/>
      <c r="BPA63" s="24"/>
      <c r="BPB63" s="24"/>
      <c r="BPC63" s="24"/>
      <c r="BPD63" s="24"/>
      <c r="BPE63" s="24"/>
      <c r="BPF63" s="24"/>
      <c r="BPG63" s="24"/>
      <c r="BPH63" s="24"/>
      <c r="BPI63" s="24"/>
      <c r="BPJ63" s="24"/>
      <c r="BPK63" s="24"/>
      <c r="BPL63" s="24"/>
      <c r="BPM63" s="24"/>
      <c r="BPN63" s="24"/>
      <c r="BPO63" s="24"/>
      <c r="BPP63" s="24"/>
      <c r="BPQ63" s="24"/>
      <c r="BPR63" s="24"/>
      <c r="BPS63" s="24"/>
      <c r="BPT63" s="24"/>
      <c r="BPU63" s="24"/>
      <c r="BPV63" s="24"/>
      <c r="BPW63" s="24"/>
      <c r="BPX63" s="24"/>
      <c r="BPY63" s="24"/>
      <c r="BPZ63" s="24"/>
      <c r="BQA63" s="24"/>
      <c r="BQB63" s="24"/>
      <c r="BQC63" s="24"/>
      <c r="BQD63" s="24"/>
      <c r="BQE63" s="24"/>
      <c r="BQF63" s="24"/>
      <c r="BQG63" s="24"/>
      <c r="BQH63" s="24"/>
      <c r="BQI63" s="24"/>
      <c r="BQJ63" s="24"/>
      <c r="BQK63" s="24"/>
      <c r="BQL63" s="24"/>
      <c r="BQM63" s="24"/>
      <c r="BQN63" s="24"/>
      <c r="BQO63" s="24"/>
      <c r="BQP63" s="24"/>
      <c r="BQQ63" s="24"/>
      <c r="BQR63" s="24"/>
      <c r="BQS63" s="24"/>
      <c r="BQT63" s="24"/>
      <c r="BQU63" s="24"/>
      <c r="BQV63" s="24"/>
      <c r="BQW63" s="24"/>
      <c r="BQX63" s="24"/>
      <c r="BQY63" s="24"/>
      <c r="BQZ63" s="24"/>
      <c r="BRA63" s="24"/>
      <c r="BRB63" s="24"/>
      <c r="BRC63" s="24"/>
      <c r="BRD63" s="24"/>
      <c r="BRE63" s="24"/>
      <c r="BRF63" s="24"/>
      <c r="BRG63" s="24"/>
      <c r="BRH63" s="24"/>
      <c r="BRI63" s="24"/>
      <c r="BRJ63" s="24"/>
      <c r="BRK63" s="24"/>
      <c r="BRL63" s="24"/>
      <c r="BRM63" s="24"/>
      <c r="BRN63" s="24"/>
      <c r="BRO63" s="24"/>
      <c r="BRP63" s="24"/>
      <c r="BRQ63" s="24"/>
      <c r="BRR63" s="24"/>
      <c r="BRS63" s="24"/>
      <c r="BRT63" s="24"/>
      <c r="BRU63" s="24"/>
      <c r="BRV63" s="24"/>
      <c r="BRW63" s="24"/>
      <c r="BRX63" s="24"/>
      <c r="BRY63" s="24"/>
      <c r="BRZ63" s="24"/>
      <c r="BSA63" s="24"/>
      <c r="BSB63" s="24"/>
      <c r="BSC63" s="24"/>
      <c r="BSD63" s="24"/>
      <c r="BSE63" s="24"/>
      <c r="BSF63" s="24"/>
      <c r="BSG63" s="24"/>
      <c r="BSH63" s="24"/>
      <c r="BSI63" s="24"/>
      <c r="BSJ63" s="24"/>
      <c r="BSK63" s="24"/>
      <c r="BSL63" s="24"/>
      <c r="BSM63" s="24"/>
      <c r="BSN63" s="24"/>
      <c r="BSO63" s="24"/>
      <c r="BSP63" s="24"/>
      <c r="BSQ63" s="24"/>
      <c r="BSR63" s="24"/>
      <c r="BSS63" s="24"/>
      <c r="BST63" s="24"/>
      <c r="BSU63" s="24"/>
      <c r="BSV63" s="24"/>
      <c r="BSW63" s="24"/>
      <c r="BSX63" s="24"/>
      <c r="BSY63" s="24"/>
      <c r="BSZ63" s="24"/>
      <c r="BTA63" s="24"/>
      <c r="BTB63" s="24"/>
      <c r="BTC63" s="24"/>
      <c r="BTD63" s="24"/>
      <c r="BTE63" s="24"/>
      <c r="BTF63" s="24"/>
      <c r="BTG63" s="24"/>
      <c r="BTH63" s="24"/>
      <c r="BTI63" s="24"/>
      <c r="BTJ63" s="24"/>
      <c r="BTK63" s="24"/>
      <c r="BTL63" s="24"/>
      <c r="BTM63" s="24"/>
      <c r="BTN63" s="24"/>
      <c r="BTO63" s="24"/>
      <c r="BTP63" s="24"/>
      <c r="BTQ63" s="24"/>
      <c r="BTR63" s="24"/>
      <c r="BTS63" s="24"/>
      <c r="BTT63" s="24"/>
      <c r="BTU63" s="24"/>
      <c r="BTV63" s="24"/>
      <c r="BTW63" s="24"/>
      <c r="BTX63" s="24"/>
      <c r="BTY63" s="24"/>
      <c r="BTZ63" s="24"/>
      <c r="BUA63" s="24"/>
      <c r="BUB63" s="24"/>
      <c r="BUC63" s="24"/>
      <c r="BUD63" s="24"/>
      <c r="BUE63" s="24"/>
      <c r="BUF63" s="24"/>
      <c r="BUG63" s="24"/>
      <c r="BUH63" s="24"/>
      <c r="BUI63" s="24"/>
      <c r="BUJ63" s="24"/>
      <c r="BUK63" s="24"/>
      <c r="BUL63" s="24"/>
      <c r="BUM63" s="24"/>
      <c r="BUN63" s="24"/>
      <c r="BUO63" s="24"/>
      <c r="BUP63" s="24"/>
      <c r="BUQ63" s="24"/>
      <c r="BUR63" s="24"/>
      <c r="BUS63" s="24"/>
      <c r="BUT63" s="24"/>
      <c r="BUU63" s="24"/>
      <c r="BUV63" s="24"/>
      <c r="BUW63" s="24"/>
      <c r="BUX63" s="24"/>
      <c r="BUY63" s="24"/>
      <c r="BUZ63" s="24"/>
      <c r="BVA63" s="24"/>
      <c r="BVB63" s="24"/>
      <c r="BVC63" s="24"/>
      <c r="BVD63" s="24"/>
      <c r="BVE63" s="24"/>
      <c r="BVF63" s="24"/>
      <c r="BVG63" s="24"/>
      <c r="BVH63" s="24"/>
      <c r="BVI63" s="24"/>
      <c r="BVJ63" s="24"/>
      <c r="BVK63" s="24"/>
      <c r="BVL63" s="24"/>
      <c r="BVM63" s="24"/>
      <c r="BVN63" s="24"/>
      <c r="BVO63" s="24"/>
      <c r="BVP63" s="24"/>
      <c r="BVQ63" s="24"/>
      <c r="BVR63" s="24"/>
      <c r="BVS63" s="24"/>
      <c r="BVT63" s="24"/>
      <c r="BVU63" s="24"/>
      <c r="BVV63" s="24"/>
      <c r="BVW63" s="24"/>
      <c r="BVX63" s="24"/>
      <c r="BVY63" s="24"/>
      <c r="BVZ63" s="24"/>
      <c r="BWA63" s="24"/>
      <c r="BWB63" s="24"/>
      <c r="BWC63" s="24"/>
      <c r="BWD63" s="24"/>
      <c r="BWE63" s="24"/>
      <c r="BWF63" s="24"/>
      <c r="BWG63" s="24"/>
      <c r="BWH63" s="24"/>
      <c r="BWI63" s="24"/>
      <c r="BWJ63" s="24"/>
      <c r="BWK63" s="24"/>
      <c r="BWL63" s="24"/>
      <c r="BWM63" s="24"/>
      <c r="BWN63" s="24"/>
      <c r="BWO63" s="24"/>
      <c r="BWP63" s="24"/>
      <c r="BWQ63" s="24"/>
      <c r="BWR63" s="24"/>
      <c r="BWS63" s="24"/>
      <c r="BWT63" s="24"/>
      <c r="BWU63" s="24"/>
      <c r="BWV63" s="24"/>
      <c r="BWW63" s="24"/>
      <c r="BWX63" s="24"/>
      <c r="BWY63" s="24"/>
      <c r="BWZ63" s="24"/>
      <c r="BXA63" s="24"/>
      <c r="BXB63" s="24"/>
      <c r="BXC63" s="24"/>
      <c r="BXD63" s="24"/>
      <c r="BXE63" s="24"/>
      <c r="BXF63" s="24"/>
      <c r="BXG63" s="24"/>
      <c r="BXH63" s="24"/>
      <c r="BXI63" s="24"/>
      <c r="BXJ63" s="24"/>
      <c r="BXK63" s="24"/>
      <c r="BXL63" s="24"/>
      <c r="BXM63" s="24"/>
      <c r="BXN63" s="24"/>
      <c r="BXO63" s="24"/>
      <c r="BXP63" s="24"/>
      <c r="BXQ63" s="24"/>
      <c r="BXR63" s="24"/>
      <c r="BXS63" s="24"/>
      <c r="BXT63" s="24"/>
      <c r="BXU63" s="24"/>
      <c r="BXV63" s="24"/>
      <c r="BXW63" s="24"/>
      <c r="BXX63" s="24"/>
      <c r="BXY63" s="24"/>
      <c r="BXZ63" s="24"/>
      <c r="BYA63" s="24"/>
      <c r="BYB63" s="24"/>
      <c r="BYC63" s="24"/>
      <c r="BYD63" s="24"/>
      <c r="BYE63" s="24"/>
      <c r="BYF63" s="24"/>
      <c r="BYG63" s="24"/>
      <c r="BYH63" s="24"/>
      <c r="BYI63" s="24"/>
      <c r="BYJ63" s="24"/>
      <c r="BYK63" s="24"/>
      <c r="BYL63" s="24"/>
      <c r="BYM63" s="24"/>
      <c r="BYN63" s="24"/>
      <c r="BYO63" s="24"/>
      <c r="BYP63" s="24"/>
      <c r="BYQ63" s="24"/>
      <c r="BYR63" s="24"/>
      <c r="BYS63" s="24"/>
      <c r="BYT63" s="24"/>
      <c r="BYU63" s="24"/>
      <c r="BYV63" s="24"/>
      <c r="BYW63" s="24"/>
      <c r="BYX63" s="24"/>
      <c r="BYY63" s="24"/>
      <c r="BYZ63" s="24"/>
      <c r="BZA63" s="24"/>
      <c r="BZB63" s="24"/>
      <c r="BZC63" s="24"/>
      <c r="BZD63" s="24"/>
      <c r="BZE63" s="24"/>
      <c r="BZF63" s="24"/>
      <c r="BZG63" s="24"/>
      <c r="BZH63" s="24"/>
      <c r="BZI63" s="24"/>
      <c r="BZJ63" s="24"/>
      <c r="BZK63" s="24"/>
      <c r="BZL63" s="24"/>
      <c r="BZM63" s="24"/>
      <c r="BZN63" s="24"/>
      <c r="BZO63" s="24"/>
      <c r="BZP63" s="24"/>
      <c r="BZQ63" s="24"/>
      <c r="BZR63" s="24"/>
      <c r="BZS63" s="24"/>
      <c r="BZT63" s="24"/>
      <c r="BZU63" s="24"/>
      <c r="BZV63" s="24"/>
      <c r="BZW63" s="24"/>
      <c r="BZX63" s="24"/>
      <c r="BZY63" s="24"/>
      <c r="BZZ63" s="24"/>
      <c r="CAA63" s="24"/>
      <c r="CAB63" s="24"/>
      <c r="CAC63" s="24"/>
      <c r="CAD63" s="24"/>
      <c r="CAE63" s="24"/>
      <c r="CAF63" s="24"/>
      <c r="CAG63" s="24"/>
      <c r="CAH63" s="24"/>
      <c r="CAI63" s="24"/>
      <c r="CAJ63" s="24"/>
      <c r="CAK63" s="24"/>
      <c r="CAL63" s="24"/>
      <c r="CAM63" s="24"/>
      <c r="CAN63" s="24"/>
      <c r="CAO63" s="24"/>
      <c r="CAP63" s="24"/>
      <c r="CAQ63" s="24"/>
      <c r="CAR63" s="24"/>
      <c r="CAS63" s="24"/>
      <c r="CAT63" s="24"/>
      <c r="CAU63" s="24"/>
      <c r="CAV63" s="24"/>
      <c r="CAW63" s="24"/>
      <c r="CAX63" s="24"/>
      <c r="CAY63" s="24"/>
      <c r="CAZ63" s="24"/>
      <c r="CBA63" s="24"/>
      <c r="CBB63" s="24"/>
      <c r="CBC63" s="24"/>
      <c r="CBD63" s="24"/>
      <c r="CBE63" s="24"/>
      <c r="CBF63" s="24"/>
      <c r="CBG63" s="24"/>
      <c r="CBH63" s="24"/>
      <c r="CBI63" s="24"/>
      <c r="CBJ63" s="24"/>
      <c r="CBK63" s="24"/>
      <c r="CBL63" s="24"/>
      <c r="CBM63" s="24"/>
      <c r="CBN63" s="24"/>
      <c r="CBO63" s="24"/>
      <c r="CBP63" s="24"/>
      <c r="CBQ63" s="24"/>
      <c r="CBR63" s="24"/>
      <c r="CBS63" s="24"/>
      <c r="CBT63" s="24"/>
      <c r="CBU63" s="24"/>
      <c r="CBV63" s="24"/>
      <c r="CBW63" s="24"/>
      <c r="CBX63" s="24"/>
      <c r="CBY63" s="24"/>
      <c r="CBZ63" s="24"/>
      <c r="CCA63" s="24"/>
      <c r="CCB63" s="24"/>
      <c r="CCC63" s="24"/>
      <c r="CCD63" s="24"/>
      <c r="CCE63" s="24"/>
      <c r="CCF63" s="24"/>
      <c r="CCG63" s="24"/>
      <c r="CCH63" s="24"/>
      <c r="CCI63" s="24"/>
      <c r="CCJ63" s="24"/>
      <c r="CCK63" s="24"/>
      <c r="CCL63" s="24"/>
      <c r="CCM63" s="24"/>
      <c r="CCN63" s="24"/>
      <c r="CCO63" s="24"/>
      <c r="CCP63" s="24"/>
      <c r="CCQ63" s="24"/>
      <c r="CCR63" s="24"/>
      <c r="CCS63" s="24"/>
      <c r="CCT63" s="24"/>
      <c r="CCU63" s="24"/>
      <c r="CCV63" s="24"/>
      <c r="CCW63" s="24"/>
      <c r="CCX63" s="24"/>
      <c r="CCY63" s="24"/>
      <c r="CCZ63" s="24"/>
      <c r="CDA63" s="24"/>
      <c r="CDB63" s="24"/>
      <c r="CDC63" s="24"/>
      <c r="CDD63" s="24"/>
      <c r="CDE63" s="24"/>
      <c r="CDF63" s="24"/>
      <c r="CDG63" s="24"/>
      <c r="CDH63" s="24"/>
      <c r="CDI63" s="24"/>
      <c r="CDJ63" s="24"/>
      <c r="CDK63" s="24"/>
      <c r="CDL63" s="24"/>
      <c r="CDM63" s="24"/>
      <c r="CDN63" s="24"/>
      <c r="CDO63" s="24"/>
      <c r="CDP63" s="24"/>
      <c r="CDQ63" s="24"/>
      <c r="CDR63" s="24"/>
      <c r="CDS63" s="24"/>
      <c r="CDT63" s="24"/>
      <c r="CDU63" s="24"/>
      <c r="CDV63" s="24"/>
      <c r="CDW63" s="24"/>
      <c r="CDX63" s="24"/>
      <c r="CDY63" s="24"/>
      <c r="CDZ63" s="24"/>
      <c r="CEA63" s="24"/>
      <c r="CEB63" s="24"/>
      <c r="CEC63" s="24"/>
      <c r="CED63" s="24"/>
      <c r="CEE63" s="24"/>
      <c r="CEF63" s="24"/>
      <c r="CEG63" s="24"/>
      <c r="CEH63" s="24"/>
      <c r="CEI63" s="24"/>
      <c r="CEJ63" s="24"/>
      <c r="CEK63" s="24"/>
      <c r="CEL63" s="24"/>
      <c r="CEM63" s="24"/>
      <c r="CEN63" s="24"/>
      <c r="CEO63" s="24"/>
      <c r="CEP63" s="24"/>
      <c r="CEQ63" s="24"/>
      <c r="CER63" s="24"/>
      <c r="CES63" s="24"/>
      <c r="CET63" s="24"/>
      <c r="CEU63" s="24"/>
      <c r="CEV63" s="24"/>
      <c r="CEW63" s="24"/>
      <c r="CEX63" s="24"/>
      <c r="CEY63" s="24"/>
      <c r="CEZ63" s="24"/>
      <c r="CFA63" s="24"/>
      <c r="CFB63" s="24"/>
      <c r="CFC63" s="24"/>
      <c r="CFD63" s="24"/>
      <c r="CFE63" s="24"/>
      <c r="CFF63" s="24"/>
      <c r="CFG63" s="24"/>
      <c r="CFH63" s="24"/>
      <c r="CFI63" s="24"/>
      <c r="CFJ63" s="24"/>
      <c r="CFK63" s="24"/>
      <c r="CFL63" s="24"/>
      <c r="CFM63" s="24"/>
      <c r="CFN63" s="24"/>
      <c r="CFO63" s="24"/>
      <c r="CFP63" s="24"/>
      <c r="CFQ63" s="24"/>
      <c r="CFR63" s="24"/>
      <c r="CFS63" s="24"/>
      <c r="CFT63" s="24"/>
      <c r="CFU63" s="24"/>
      <c r="CFV63" s="24"/>
      <c r="CFW63" s="24"/>
      <c r="CFX63" s="24"/>
      <c r="CFY63" s="24"/>
      <c r="CFZ63" s="24"/>
    </row>
    <row r="64" spans="1:2210" s="32" customFormat="1" ht="94.5" x14ac:dyDescent="0.25">
      <c r="A64" s="29" t="s">
        <v>366</v>
      </c>
      <c r="B64" s="46" t="s">
        <v>376</v>
      </c>
      <c r="C64" s="33" t="s">
        <v>316</v>
      </c>
      <c r="D64" s="46" t="s">
        <v>229</v>
      </c>
      <c r="E64" s="33" t="s">
        <v>317</v>
      </c>
      <c r="F64" s="33" t="s">
        <v>274</v>
      </c>
      <c r="G64" s="33" t="s">
        <v>129</v>
      </c>
      <c r="H64" s="33">
        <v>2</v>
      </c>
      <c r="I64" s="33" t="s">
        <v>199</v>
      </c>
      <c r="J64" s="33">
        <v>30</v>
      </c>
      <c r="K64" s="34"/>
      <c r="L64" s="33" t="s">
        <v>256</v>
      </c>
      <c r="M64" s="33" t="s">
        <v>271</v>
      </c>
      <c r="N64" s="33"/>
      <c r="V64" s="44"/>
      <c r="X64" s="28" t="s">
        <v>82</v>
      </c>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c r="IW64" s="24"/>
      <c r="IX64" s="24"/>
      <c r="IY64" s="24"/>
      <c r="IZ64" s="24"/>
      <c r="JA64" s="24"/>
      <c r="JB64" s="24"/>
      <c r="JC64" s="24"/>
      <c r="JD64" s="24"/>
      <c r="JE64" s="24"/>
      <c r="JF64" s="24"/>
      <c r="JG64" s="24"/>
      <c r="JH64" s="24"/>
      <c r="JI64" s="24"/>
      <c r="JJ64" s="24"/>
      <c r="JK64" s="24"/>
      <c r="JL64" s="24"/>
      <c r="JM64" s="24"/>
      <c r="JN64" s="24"/>
      <c r="JO64" s="24"/>
      <c r="JP64" s="24"/>
      <c r="JQ64" s="24"/>
      <c r="JR64" s="24"/>
      <c r="JS64" s="24"/>
      <c r="JT64" s="24"/>
      <c r="JU64" s="24"/>
      <c r="JV64" s="24"/>
      <c r="JW64" s="24"/>
      <c r="JX64" s="24"/>
      <c r="JY64" s="24"/>
      <c r="JZ64" s="24"/>
      <c r="KA64" s="24"/>
      <c r="KB64" s="24"/>
      <c r="KC64" s="24"/>
      <c r="KD64" s="24"/>
      <c r="KE64" s="24"/>
      <c r="KF64" s="24"/>
      <c r="KG64" s="24"/>
      <c r="KH64" s="24"/>
      <c r="KI64" s="24"/>
      <c r="KJ64" s="24"/>
      <c r="KK64" s="24"/>
      <c r="KL64" s="24"/>
      <c r="KM64" s="24"/>
      <c r="KN64" s="24"/>
      <c r="KO64" s="24"/>
      <c r="KP64" s="24"/>
      <c r="KQ64" s="24"/>
      <c r="KR64" s="24"/>
      <c r="KS64" s="24"/>
      <c r="KT64" s="24"/>
      <c r="KU64" s="24"/>
      <c r="KV64" s="24"/>
      <c r="KW64" s="24"/>
      <c r="KX64" s="24"/>
      <c r="KY64" s="24"/>
      <c r="KZ64" s="24"/>
      <c r="LA64" s="24"/>
      <c r="LB64" s="24"/>
      <c r="LC64" s="24"/>
      <c r="LD64" s="24"/>
      <c r="LE64" s="24"/>
      <c r="LF64" s="24"/>
      <c r="LG64" s="24"/>
      <c r="LH64" s="24"/>
      <c r="LI64" s="24"/>
      <c r="LJ64" s="24"/>
      <c r="LK64" s="24"/>
      <c r="LL64" s="24"/>
      <c r="LM64" s="24"/>
      <c r="LN64" s="24"/>
      <c r="LO64" s="24"/>
      <c r="LP64" s="24"/>
      <c r="LQ64" s="24"/>
      <c r="LR64" s="24"/>
      <c r="LS64" s="24"/>
      <c r="LT64" s="24"/>
      <c r="LU64" s="24"/>
      <c r="LV64" s="24"/>
      <c r="LW64" s="24"/>
      <c r="LX64" s="24"/>
      <c r="LY64" s="24"/>
      <c r="LZ64" s="24"/>
      <c r="MA64" s="24"/>
      <c r="MB64" s="24"/>
      <c r="MC64" s="24"/>
      <c r="MD64" s="24"/>
      <c r="ME64" s="24"/>
      <c r="MF64" s="24"/>
      <c r="MG64" s="24"/>
      <c r="MH64" s="24"/>
      <c r="MI64" s="24"/>
      <c r="MJ64" s="24"/>
      <c r="MK64" s="24"/>
      <c r="ML64" s="24"/>
      <c r="MM64" s="24"/>
      <c r="MN64" s="24"/>
      <c r="MO64" s="24"/>
      <c r="MP64" s="24"/>
      <c r="MQ64" s="24"/>
      <c r="MR64" s="24"/>
      <c r="MS64" s="24"/>
      <c r="MT64" s="24"/>
      <c r="MU64" s="24"/>
      <c r="MV64" s="24"/>
      <c r="MW64" s="24"/>
      <c r="MX64" s="24"/>
      <c r="MY64" s="24"/>
      <c r="MZ64" s="24"/>
      <c r="NA64" s="24"/>
      <c r="NB64" s="24"/>
      <c r="NC64" s="24"/>
      <c r="ND64" s="24"/>
      <c r="NE64" s="24"/>
      <c r="NF64" s="24"/>
      <c r="NG64" s="24"/>
      <c r="NH64" s="24"/>
      <c r="NI64" s="24"/>
      <c r="NJ64" s="24"/>
      <c r="NK64" s="24"/>
      <c r="NL64" s="24"/>
      <c r="NM64" s="24"/>
      <c r="NN64" s="24"/>
      <c r="NO64" s="24"/>
      <c r="NP64" s="24"/>
      <c r="NQ64" s="24"/>
      <c r="NR64" s="24"/>
      <c r="NS64" s="24"/>
      <c r="NT64" s="24"/>
      <c r="NU64" s="24"/>
      <c r="NV64" s="24"/>
      <c r="NW64" s="24"/>
      <c r="NX64" s="24"/>
      <c r="NY64" s="24"/>
      <c r="NZ64" s="24"/>
      <c r="OA64" s="24"/>
      <c r="OB64" s="24"/>
      <c r="OC64" s="24"/>
      <c r="OD64" s="24"/>
      <c r="OE64" s="24"/>
      <c r="OF64" s="24"/>
      <c r="OG64" s="24"/>
      <c r="OH64" s="24"/>
      <c r="OI64" s="24"/>
      <c r="OJ64" s="24"/>
      <c r="OK64" s="24"/>
      <c r="OL64" s="24"/>
      <c r="OM64" s="24"/>
      <c r="ON64" s="24"/>
      <c r="OO64" s="24"/>
      <c r="OP64" s="24"/>
      <c r="OQ64" s="24"/>
      <c r="OR64" s="24"/>
      <c r="OS64" s="24"/>
      <c r="OT64" s="24"/>
      <c r="OU64" s="24"/>
      <c r="OV64" s="24"/>
      <c r="OW64" s="24"/>
      <c r="OX64" s="24"/>
      <c r="OY64" s="24"/>
      <c r="OZ64" s="24"/>
      <c r="PA64" s="24"/>
      <c r="PB64" s="24"/>
      <c r="PC64" s="24"/>
      <c r="PD64" s="24"/>
      <c r="PE64" s="24"/>
      <c r="PF64" s="24"/>
      <c r="PG64" s="24"/>
      <c r="PH64" s="24"/>
      <c r="PI64" s="24"/>
      <c r="PJ64" s="24"/>
      <c r="PK64" s="24"/>
      <c r="PL64" s="24"/>
      <c r="PM64" s="24"/>
      <c r="PN64" s="24"/>
      <c r="PO64" s="24"/>
      <c r="PP64" s="24"/>
      <c r="PQ64" s="24"/>
      <c r="PR64" s="24"/>
      <c r="PS64" s="24"/>
      <c r="PT64" s="24"/>
      <c r="PU64" s="24"/>
      <c r="PV64" s="24"/>
      <c r="PW64" s="24"/>
      <c r="PX64" s="24"/>
      <c r="PY64" s="24"/>
      <c r="PZ64" s="24"/>
      <c r="QA64" s="24"/>
      <c r="QB64" s="24"/>
      <c r="QC64" s="24"/>
      <c r="QD64" s="24"/>
      <c r="QE64" s="24"/>
      <c r="QF64" s="24"/>
      <c r="QG64" s="24"/>
      <c r="QH64" s="24"/>
      <c r="QI64" s="24"/>
      <c r="QJ64" s="24"/>
      <c r="QK64" s="24"/>
      <c r="QL64" s="24"/>
      <c r="QM64" s="24"/>
      <c r="QN64" s="24"/>
      <c r="QO64" s="24"/>
      <c r="QP64" s="24"/>
      <c r="QQ64" s="24"/>
      <c r="QR64" s="24"/>
      <c r="QS64" s="24"/>
      <c r="QT64" s="24"/>
      <c r="QU64" s="24"/>
      <c r="QV64" s="24"/>
      <c r="QW64" s="24"/>
      <c r="QX64" s="24"/>
      <c r="QY64" s="24"/>
      <c r="QZ64" s="24"/>
      <c r="RA64" s="24"/>
      <c r="RB64" s="24"/>
      <c r="RC64" s="24"/>
      <c r="RD64" s="24"/>
      <c r="RE64" s="24"/>
      <c r="RF64" s="24"/>
      <c r="RG64" s="24"/>
      <c r="RH64" s="24"/>
      <c r="RI64" s="24"/>
      <c r="RJ64" s="24"/>
      <c r="RK64" s="24"/>
      <c r="RL64" s="24"/>
      <c r="RM64" s="24"/>
      <c r="RN64" s="24"/>
      <c r="RO64" s="24"/>
      <c r="RP64" s="24"/>
      <c r="RQ64" s="24"/>
      <c r="RR64" s="24"/>
      <c r="RS64" s="24"/>
      <c r="RT64" s="24"/>
      <c r="RU64" s="24"/>
      <c r="RV64" s="24"/>
      <c r="RW64" s="24"/>
      <c r="RX64" s="24"/>
      <c r="RY64" s="24"/>
      <c r="RZ64" s="24"/>
      <c r="SA64" s="24"/>
      <c r="SB64" s="24"/>
      <c r="SC64" s="24"/>
      <c r="SD64" s="24"/>
      <c r="SE64" s="24"/>
      <c r="SF64" s="24"/>
      <c r="SG64" s="24"/>
      <c r="SH64" s="24"/>
      <c r="SI64" s="24"/>
      <c r="SJ64" s="24"/>
      <c r="SK64" s="24"/>
      <c r="SL64" s="24"/>
      <c r="SM64" s="24"/>
      <c r="SN64" s="24"/>
      <c r="SO64" s="24"/>
      <c r="SP64" s="24"/>
      <c r="SQ64" s="24"/>
      <c r="SR64" s="24"/>
      <c r="SS64" s="24"/>
      <c r="ST64" s="24"/>
      <c r="SU64" s="24"/>
      <c r="SV64" s="24"/>
      <c r="SW64" s="24"/>
      <c r="SX64" s="24"/>
      <c r="SY64" s="24"/>
      <c r="SZ64" s="24"/>
      <c r="TA64" s="24"/>
      <c r="TB64" s="24"/>
      <c r="TC64" s="24"/>
      <c r="TD64" s="24"/>
      <c r="TE64" s="24"/>
      <c r="TF64" s="24"/>
      <c r="TG64" s="24"/>
      <c r="TH64" s="24"/>
      <c r="TI64" s="24"/>
      <c r="TJ64" s="24"/>
      <c r="TK64" s="24"/>
      <c r="TL64" s="24"/>
      <c r="TM64" s="24"/>
      <c r="TN64" s="24"/>
      <c r="TO64" s="24"/>
      <c r="TP64" s="24"/>
      <c r="TQ64" s="24"/>
      <c r="TR64" s="24"/>
      <c r="TS64" s="24"/>
      <c r="TT64" s="24"/>
      <c r="TU64" s="24"/>
      <c r="TV64" s="24"/>
      <c r="TW64" s="24"/>
      <c r="TX64" s="24"/>
      <c r="TY64" s="24"/>
      <c r="TZ64" s="24"/>
      <c r="UA64" s="24"/>
      <c r="UB64" s="24"/>
      <c r="UC64" s="24"/>
      <c r="UD64" s="24"/>
      <c r="UE64" s="24"/>
      <c r="UF64" s="24"/>
      <c r="UG64" s="24"/>
      <c r="UH64" s="24"/>
      <c r="UI64" s="24"/>
      <c r="UJ64" s="24"/>
      <c r="UK64" s="24"/>
      <c r="UL64" s="24"/>
      <c r="UM64" s="24"/>
      <c r="UN64" s="24"/>
      <c r="UO64" s="24"/>
      <c r="UP64" s="24"/>
      <c r="UQ64" s="24"/>
      <c r="UR64" s="24"/>
      <c r="US64" s="24"/>
      <c r="UT64" s="24"/>
      <c r="UU64" s="24"/>
      <c r="UV64" s="24"/>
      <c r="UW64" s="24"/>
      <c r="UX64" s="24"/>
      <c r="UY64" s="24"/>
      <c r="UZ64" s="24"/>
      <c r="VA64" s="24"/>
      <c r="VB64" s="24"/>
      <c r="VC64" s="24"/>
      <c r="VD64" s="24"/>
      <c r="VE64" s="24"/>
      <c r="VF64" s="24"/>
      <c r="VG64" s="24"/>
      <c r="VH64" s="24"/>
      <c r="VI64" s="24"/>
      <c r="VJ64" s="24"/>
      <c r="VK64" s="24"/>
      <c r="VL64" s="24"/>
      <c r="VM64" s="24"/>
      <c r="VN64" s="24"/>
      <c r="VO64" s="24"/>
      <c r="VP64" s="24"/>
      <c r="VQ64" s="24"/>
      <c r="VR64" s="24"/>
      <c r="VS64" s="24"/>
      <c r="VT64" s="24"/>
      <c r="VU64" s="24"/>
      <c r="VV64" s="24"/>
      <c r="VW64" s="24"/>
      <c r="VX64" s="24"/>
      <c r="VY64" s="24"/>
      <c r="VZ64" s="24"/>
      <c r="WA64" s="24"/>
      <c r="WB64" s="24"/>
      <c r="WC64" s="24"/>
      <c r="WD64" s="24"/>
      <c r="WE64" s="24"/>
      <c r="WF64" s="24"/>
      <c r="WG64" s="24"/>
      <c r="WH64" s="24"/>
      <c r="WI64" s="24"/>
      <c r="WJ64" s="24"/>
      <c r="WK64" s="24"/>
      <c r="WL64" s="24"/>
      <c r="WM64" s="24"/>
      <c r="WN64" s="24"/>
      <c r="WO64" s="24"/>
      <c r="WP64" s="24"/>
      <c r="WQ64" s="24"/>
      <c r="WR64" s="24"/>
      <c r="WS64" s="24"/>
      <c r="WT64" s="24"/>
      <c r="WU64" s="24"/>
      <c r="WV64" s="24"/>
      <c r="WW64" s="24"/>
      <c r="WX64" s="24"/>
      <c r="WY64" s="24"/>
      <c r="WZ64" s="24"/>
      <c r="XA64" s="24"/>
      <c r="XB64" s="24"/>
      <c r="XC64" s="24"/>
      <c r="XD64" s="24"/>
      <c r="XE64" s="24"/>
      <c r="XF64" s="24"/>
      <c r="XG64" s="24"/>
      <c r="XH64" s="24"/>
      <c r="XI64" s="24"/>
      <c r="XJ64" s="24"/>
      <c r="XK64" s="24"/>
      <c r="XL64" s="24"/>
      <c r="XM64" s="24"/>
      <c r="XN64" s="24"/>
      <c r="XO64" s="24"/>
      <c r="XP64" s="24"/>
      <c r="XQ64" s="24"/>
      <c r="XR64" s="24"/>
      <c r="XS64" s="24"/>
      <c r="XT64" s="24"/>
      <c r="XU64" s="24"/>
      <c r="XV64" s="24"/>
      <c r="XW64" s="24"/>
      <c r="XX64" s="24"/>
      <c r="XY64" s="24"/>
      <c r="XZ64" s="24"/>
      <c r="YA64" s="24"/>
      <c r="YB64" s="24"/>
      <c r="YC64" s="24"/>
      <c r="YD64" s="24"/>
      <c r="YE64" s="24"/>
      <c r="YF64" s="24"/>
      <c r="YG64" s="24"/>
      <c r="YH64" s="24"/>
      <c r="YI64" s="24"/>
      <c r="YJ64" s="24"/>
      <c r="YK64" s="24"/>
      <c r="YL64" s="24"/>
      <c r="YM64" s="24"/>
      <c r="YN64" s="24"/>
      <c r="YO64" s="24"/>
      <c r="YP64" s="24"/>
      <c r="YQ64" s="24"/>
      <c r="YR64" s="24"/>
      <c r="YS64" s="24"/>
      <c r="YT64" s="24"/>
      <c r="YU64" s="24"/>
      <c r="YV64" s="24"/>
      <c r="YW64" s="24"/>
      <c r="YX64" s="24"/>
      <c r="YY64" s="24"/>
      <c r="YZ64" s="24"/>
      <c r="ZA64" s="24"/>
      <c r="ZB64" s="24"/>
      <c r="ZC64" s="24"/>
      <c r="ZD64" s="24"/>
      <c r="ZE64" s="24"/>
      <c r="ZF64" s="24"/>
      <c r="ZG64" s="24"/>
      <c r="ZH64" s="24"/>
      <c r="ZI64" s="24"/>
      <c r="ZJ64" s="24"/>
      <c r="ZK64" s="24"/>
      <c r="ZL64" s="24"/>
      <c r="ZM64" s="24"/>
      <c r="ZN64" s="24"/>
      <c r="ZO64" s="24"/>
      <c r="ZP64" s="24"/>
      <c r="ZQ64" s="24"/>
      <c r="ZR64" s="24"/>
      <c r="ZS64" s="24"/>
      <c r="ZT64" s="24"/>
      <c r="ZU64" s="24"/>
      <c r="ZV64" s="24"/>
      <c r="ZW64" s="24"/>
      <c r="ZX64" s="24"/>
      <c r="ZY64" s="24"/>
      <c r="ZZ64" s="24"/>
      <c r="AAA64" s="24"/>
      <c r="AAB64" s="24"/>
      <c r="AAC64" s="24"/>
      <c r="AAD64" s="24"/>
      <c r="AAE64" s="24"/>
      <c r="AAF64" s="24"/>
      <c r="AAG64" s="24"/>
      <c r="AAH64" s="24"/>
      <c r="AAI64" s="24"/>
      <c r="AAJ64" s="24"/>
      <c r="AAK64" s="24"/>
      <c r="AAL64" s="24"/>
      <c r="AAM64" s="24"/>
      <c r="AAN64" s="24"/>
      <c r="AAO64" s="24"/>
      <c r="AAP64" s="24"/>
      <c r="AAQ64" s="24"/>
      <c r="AAR64" s="24"/>
      <c r="AAS64" s="24"/>
      <c r="AAT64" s="24"/>
      <c r="AAU64" s="24"/>
      <c r="AAV64" s="24"/>
      <c r="AAW64" s="24"/>
      <c r="AAX64" s="24"/>
      <c r="AAY64" s="24"/>
      <c r="AAZ64" s="24"/>
      <c r="ABA64" s="24"/>
      <c r="ABB64" s="24"/>
      <c r="ABC64" s="24"/>
      <c r="ABD64" s="24"/>
      <c r="ABE64" s="24"/>
      <c r="ABF64" s="24"/>
      <c r="ABG64" s="24"/>
      <c r="ABH64" s="24"/>
      <c r="ABI64" s="24"/>
      <c r="ABJ64" s="24"/>
      <c r="ABK64" s="24"/>
      <c r="ABL64" s="24"/>
      <c r="ABM64" s="24"/>
      <c r="ABN64" s="24"/>
      <c r="ABO64" s="24"/>
      <c r="ABP64" s="24"/>
      <c r="ABQ64" s="24"/>
      <c r="ABR64" s="24"/>
      <c r="ABS64" s="24"/>
      <c r="ABT64" s="24"/>
      <c r="ABU64" s="24"/>
      <c r="ABV64" s="24"/>
      <c r="ABW64" s="24"/>
      <c r="ABX64" s="24"/>
      <c r="ABY64" s="24"/>
      <c r="ABZ64" s="24"/>
      <c r="ACA64" s="24"/>
      <c r="ACB64" s="24"/>
      <c r="ACC64" s="24"/>
      <c r="ACD64" s="24"/>
      <c r="ACE64" s="24"/>
      <c r="ACF64" s="24"/>
      <c r="ACG64" s="24"/>
      <c r="ACH64" s="24"/>
      <c r="ACI64" s="24"/>
      <c r="ACJ64" s="24"/>
      <c r="ACK64" s="24"/>
      <c r="ACL64" s="24"/>
      <c r="ACM64" s="24"/>
      <c r="ACN64" s="24"/>
      <c r="ACO64" s="24"/>
      <c r="ACP64" s="24"/>
      <c r="ACQ64" s="24"/>
      <c r="ACR64" s="24"/>
      <c r="ACS64" s="24"/>
      <c r="ACT64" s="24"/>
      <c r="ACU64" s="24"/>
      <c r="ACV64" s="24"/>
      <c r="ACW64" s="24"/>
      <c r="ACX64" s="24"/>
      <c r="ACY64" s="24"/>
      <c r="ACZ64" s="24"/>
      <c r="ADA64" s="24"/>
      <c r="ADB64" s="24"/>
      <c r="ADC64" s="24"/>
      <c r="ADD64" s="24"/>
      <c r="ADE64" s="24"/>
      <c r="ADF64" s="24"/>
      <c r="ADG64" s="24"/>
      <c r="ADH64" s="24"/>
      <c r="ADI64" s="24"/>
      <c r="ADJ64" s="24"/>
      <c r="ADK64" s="24"/>
      <c r="ADL64" s="24"/>
      <c r="ADM64" s="24"/>
      <c r="ADN64" s="24"/>
      <c r="ADO64" s="24"/>
      <c r="ADP64" s="24"/>
      <c r="ADQ64" s="24"/>
      <c r="ADR64" s="24"/>
      <c r="ADS64" s="24"/>
      <c r="ADT64" s="24"/>
      <c r="ADU64" s="24"/>
      <c r="ADV64" s="24"/>
      <c r="ADW64" s="24"/>
      <c r="ADX64" s="24"/>
      <c r="ADY64" s="24"/>
      <c r="ADZ64" s="24"/>
      <c r="AEA64" s="24"/>
      <c r="AEB64" s="24"/>
      <c r="AEC64" s="24"/>
      <c r="AED64" s="24"/>
      <c r="AEE64" s="24"/>
      <c r="AEF64" s="24"/>
      <c r="AEG64" s="24"/>
      <c r="AEH64" s="24"/>
      <c r="AEI64" s="24"/>
      <c r="AEJ64" s="24"/>
      <c r="AEK64" s="24"/>
      <c r="AEL64" s="24"/>
      <c r="AEM64" s="24"/>
      <c r="AEN64" s="24"/>
      <c r="AEO64" s="24"/>
      <c r="AEP64" s="24"/>
      <c r="AEQ64" s="24"/>
      <c r="AER64" s="24"/>
      <c r="AES64" s="24"/>
      <c r="AET64" s="24"/>
      <c r="AEU64" s="24"/>
      <c r="AEV64" s="24"/>
      <c r="AEW64" s="24"/>
      <c r="AEX64" s="24"/>
      <c r="AEY64" s="24"/>
      <c r="AEZ64" s="24"/>
      <c r="AFA64" s="24"/>
      <c r="AFB64" s="24"/>
      <c r="AFC64" s="24"/>
      <c r="AFD64" s="24"/>
      <c r="AFE64" s="24"/>
      <c r="AFF64" s="24"/>
      <c r="AFG64" s="24"/>
      <c r="AFH64" s="24"/>
      <c r="AFI64" s="24"/>
      <c r="AFJ64" s="24"/>
      <c r="AFK64" s="24"/>
      <c r="AFL64" s="24"/>
      <c r="AFM64" s="24"/>
      <c r="AFN64" s="24"/>
      <c r="AFO64" s="24"/>
      <c r="AFP64" s="24"/>
      <c r="AFQ64" s="24"/>
      <c r="AFR64" s="24"/>
      <c r="AFS64" s="24"/>
      <c r="AFT64" s="24"/>
      <c r="AFU64" s="24"/>
      <c r="AFV64" s="24"/>
      <c r="AFW64" s="24"/>
      <c r="AFX64" s="24"/>
      <c r="AFY64" s="24"/>
      <c r="AFZ64" s="24"/>
      <c r="AGA64" s="24"/>
      <c r="AGB64" s="24"/>
      <c r="AGC64" s="24"/>
      <c r="AGD64" s="24"/>
      <c r="AGE64" s="24"/>
      <c r="AGF64" s="24"/>
      <c r="AGG64" s="24"/>
      <c r="AGH64" s="24"/>
      <c r="AGI64" s="24"/>
      <c r="AGJ64" s="24"/>
      <c r="AGK64" s="24"/>
      <c r="AGL64" s="24"/>
      <c r="AGM64" s="24"/>
      <c r="AGN64" s="24"/>
      <c r="AGO64" s="24"/>
      <c r="AGP64" s="24"/>
      <c r="AGQ64" s="24"/>
      <c r="AGR64" s="24"/>
      <c r="AGS64" s="24"/>
      <c r="AGT64" s="24"/>
      <c r="AGU64" s="24"/>
      <c r="AGV64" s="24"/>
      <c r="AGW64" s="24"/>
      <c r="AGX64" s="24"/>
      <c r="AGY64" s="24"/>
      <c r="AGZ64" s="24"/>
      <c r="AHA64" s="24"/>
      <c r="AHB64" s="24"/>
      <c r="AHC64" s="24"/>
      <c r="AHD64" s="24"/>
      <c r="AHE64" s="24"/>
      <c r="AHF64" s="24"/>
      <c r="AHG64" s="24"/>
      <c r="AHH64" s="24"/>
      <c r="AHI64" s="24"/>
      <c r="AHJ64" s="24"/>
      <c r="AHK64" s="24"/>
      <c r="AHL64" s="24"/>
      <c r="AHM64" s="24"/>
      <c r="AHN64" s="24"/>
      <c r="AHO64" s="24"/>
      <c r="AHP64" s="24"/>
      <c r="AHQ64" s="24"/>
      <c r="AHR64" s="24"/>
      <c r="AHS64" s="24"/>
      <c r="AHT64" s="24"/>
      <c r="AHU64" s="24"/>
      <c r="AHV64" s="24"/>
      <c r="AHW64" s="24"/>
      <c r="AHX64" s="24"/>
      <c r="AHY64" s="24"/>
      <c r="AHZ64" s="24"/>
      <c r="AIA64" s="24"/>
      <c r="AIB64" s="24"/>
      <c r="AIC64" s="24"/>
      <c r="AID64" s="24"/>
      <c r="AIE64" s="24"/>
      <c r="AIF64" s="24"/>
      <c r="AIG64" s="24"/>
      <c r="AIH64" s="24"/>
      <c r="AII64" s="24"/>
      <c r="AIJ64" s="24"/>
      <c r="AIK64" s="24"/>
      <c r="AIL64" s="24"/>
      <c r="AIM64" s="24"/>
      <c r="AIN64" s="24"/>
      <c r="AIO64" s="24"/>
      <c r="AIP64" s="24"/>
      <c r="AIQ64" s="24"/>
      <c r="AIR64" s="24"/>
      <c r="AIS64" s="24"/>
      <c r="AIT64" s="24"/>
      <c r="AIU64" s="24"/>
      <c r="AIV64" s="24"/>
      <c r="AIW64" s="24"/>
      <c r="AIX64" s="24"/>
      <c r="AIY64" s="24"/>
      <c r="AIZ64" s="24"/>
      <c r="AJA64" s="24"/>
      <c r="AJB64" s="24"/>
      <c r="AJC64" s="24"/>
      <c r="AJD64" s="24"/>
      <c r="AJE64" s="24"/>
      <c r="AJF64" s="24"/>
      <c r="AJG64" s="24"/>
      <c r="AJH64" s="24"/>
      <c r="AJI64" s="24"/>
      <c r="AJJ64" s="24"/>
      <c r="AJK64" s="24"/>
      <c r="AJL64" s="24"/>
      <c r="AJM64" s="24"/>
      <c r="AJN64" s="24"/>
      <c r="AJO64" s="24"/>
      <c r="AJP64" s="24"/>
      <c r="AJQ64" s="24"/>
      <c r="AJR64" s="24"/>
      <c r="AJS64" s="24"/>
      <c r="AJT64" s="24"/>
      <c r="AJU64" s="24"/>
      <c r="AJV64" s="24"/>
      <c r="AJW64" s="24"/>
      <c r="AJX64" s="24"/>
      <c r="AJY64" s="24"/>
      <c r="AJZ64" s="24"/>
      <c r="AKA64" s="24"/>
      <c r="AKB64" s="24"/>
      <c r="AKC64" s="24"/>
      <c r="AKD64" s="24"/>
      <c r="AKE64" s="24"/>
      <c r="AKF64" s="24"/>
      <c r="AKG64" s="24"/>
      <c r="AKH64" s="24"/>
      <c r="AKI64" s="24"/>
      <c r="AKJ64" s="24"/>
      <c r="AKK64" s="24"/>
      <c r="AKL64" s="24"/>
      <c r="AKM64" s="24"/>
      <c r="AKN64" s="24"/>
      <c r="AKO64" s="24"/>
      <c r="AKP64" s="24"/>
      <c r="AKQ64" s="24"/>
      <c r="AKR64" s="24"/>
      <c r="AKS64" s="24"/>
      <c r="AKT64" s="24"/>
      <c r="AKU64" s="24"/>
      <c r="AKV64" s="24"/>
      <c r="AKW64" s="24"/>
      <c r="AKX64" s="24"/>
      <c r="AKY64" s="24"/>
      <c r="AKZ64" s="24"/>
      <c r="ALA64" s="24"/>
      <c r="ALB64" s="24"/>
      <c r="ALC64" s="24"/>
      <c r="ALD64" s="24"/>
      <c r="ALE64" s="24"/>
      <c r="ALF64" s="24"/>
      <c r="ALG64" s="24"/>
      <c r="ALH64" s="24"/>
      <c r="ALI64" s="24"/>
      <c r="ALJ64" s="24"/>
      <c r="ALK64" s="24"/>
      <c r="ALL64" s="24"/>
      <c r="ALM64" s="24"/>
      <c r="ALN64" s="24"/>
      <c r="ALO64" s="24"/>
      <c r="ALP64" s="24"/>
      <c r="ALQ64" s="24"/>
      <c r="ALR64" s="24"/>
      <c r="ALS64" s="24"/>
      <c r="ALT64" s="24"/>
      <c r="ALU64" s="24"/>
      <c r="ALV64" s="24"/>
      <c r="ALW64" s="24"/>
      <c r="ALX64" s="24"/>
      <c r="ALY64" s="24"/>
      <c r="ALZ64" s="24"/>
      <c r="AMA64" s="24"/>
      <c r="AMB64" s="24"/>
      <c r="AMC64" s="24"/>
      <c r="AMD64" s="24"/>
      <c r="AME64" s="24"/>
      <c r="AMF64" s="24"/>
      <c r="AMG64" s="24"/>
      <c r="AMH64" s="24"/>
      <c r="AMI64" s="24"/>
      <c r="AMJ64" s="24"/>
      <c r="AMK64" s="24"/>
      <c r="AML64" s="24"/>
      <c r="AMM64" s="24"/>
      <c r="AMN64" s="24"/>
      <c r="AMO64" s="24"/>
      <c r="AMP64" s="24"/>
      <c r="AMQ64" s="24"/>
      <c r="AMR64" s="24"/>
      <c r="AMS64" s="24"/>
      <c r="AMT64" s="24"/>
      <c r="AMU64" s="24"/>
      <c r="AMV64" s="24"/>
      <c r="AMW64" s="24"/>
      <c r="AMX64" s="24"/>
      <c r="AMY64" s="24"/>
      <c r="AMZ64" s="24"/>
      <c r="ANA64" s="24"/>
      <c r="ANB64" s="24"/>
      <c r="ANC64" s="24"/>
      <c r="AND64" s="24"/>
      <c r="ANE64" s="24"/>
      <c r="ANF64" s="24"/>
      <c r="ANG64" s="24"/>
      <c r="ANH64" s="24"/>
      <c r="ANI64" s="24"/>
      <c r="ANJ64" s="24"/>
      <c r="ANK64" s="24"/>
      <c r="ANL64" s="24"/>
      <c r="ANM64" s="24"/>
      <c r="ANN64" s="24"/>
      <c r="ANO64" s="24"/>
      <c r="ANP64" s="24"/>
      <c r="ANQ64" s="24"/>
      <c r="ANR64" s="24"/>
      <c r="ANS64" s="24"/>
      <c r="ANT64" s="24"/>
      <c r="ANU64" s="24"/>
      <c r="ANV64" s="24"/>
      <c r="ANW64" s="24"/>
      <c r="ANX64" s="24"/>
      <c r="ANY64" s="24"/>
      <c r="ANZ64" s="24"/>
      <c r="AOA64" s="24"/>
      <c r="AOB64" s="24"/>
      <c r="AOC64" s="24"/>
      <c r="AOD64" s="24"/>
      <c r="AOE64" s="24"/>
      <c r="AOF64" s="24"/>
      <c r="AOG64" s="24"/>
      <c r="AOH64" s="24"/>
      <c r="AOI64" s="24"/>
      <c r="AOJ64" s="24"/>
      <c r="AOK64" s="24"/>
      <c r="AOL64" s="24"/>
      <c r="AOM64" s="24"/>
      <c r="AON64" s="24"/>
      <c r="AOO64" s="24"/>
      <c r="AOP64" s="24"/>
      <c r="AOQ64" s="24"/>
      <c r="AOR64" s="24"/>
      <c r="AOS64" s="24"/>
      <c r="AOT64" s="24"/>
      <c r="AOU64" s="24"/>
      <c r="AOV64" s="24"/>
      <c r="AOW64" s="24"/>
      <c r="AOX64" s="24"/>
      <c r="AOY64" s="24"/>
      <c r="AOZ64" s="24"/>
      <c r="APA64" s="24"/>
      <c r="APB64" s="24"/>
      <c r="APC64" s="24"/>
      <c r="APD64" s="24"/>
      <c r="APE64" s="24"/>
      <c r="APF64" s="24"/>
      <c r="APG64" s="24"/>
      <c r="APH64" s="24"/>
      <c r="API64" s="24"/>
      <c r="APJ64" s="24"/>
      <c r="APK64" s="24"/>
      <c r="APL64" s="24"/>
      <c r="APM64" s="24"/>
      <c r="APN64" s="24"/>
      <c r="APO64" s="24"/>
      <c r="APP64" s="24"/>
      <c r="APQ64" s="24"/>
      <c r="APR64" s="24"/>
      <c r="APS64" s="24"/>
      <c r="APT64" s="24"/>
      <c r="APU64" s="24"/>
      <c r="APV64" s="24"/>
      <c r="APW64" s="24"/>
      <c r="APX64" s="24"/>
      <c r="APY64" s="24"/>
      <c r="APZ64" s="24"/>
      <c r="AQA64" s="24"/>
      <c r="AQB64" s="24"/>
      <c r="AQC64" s="24"/>
      <c r="AQD64" s="24"/>
      <c r="AQE64" s="24"/>
      <c r="AQF64" s="24"/>
      <c r="AQG64" s="24"/>
      <c r="AQH64" s="24"/>
      <c r="AQI64" s="24"/>
      <c r="AQJ64" s="24"/>
      <c r="AQK64" s="24"/>
      <c r="AQL64" s="24"/>
      <c r="AQM64" s="24"/>
      <c r="AQN64" s="24"/>
      <c r="AQO64" s="24"/>
      <c r="AQP64" s="24"/>
      <c r="AQQ64" s="24"/>
      <c r="AQR64" s="24"/>
      <c r="AQS64" s="24"/>
      <c r="AQT64" s="24"/>
      <c r="AQU64" s="24"/>
      <c r="AQV64" s="24"/>
      <c r="AQW64" s="24"/>
      <c r="AQX64" s="24"/>
      <c r="AQY64" s="24"/>
      <c r="AQZ64" s="24"/>
      <c r="ARA64" s="24"/>
      <c r="ARB64" s="24"/>
      <c r="ARC64" s="24"/>
      <c r="ARD64" s="24"/>
      <c r="ARE64" s="24"/>
      <c r="ARF64" s="24"/>
      <c r="ARG64" s="24"/>
      <c r="ARH64" s="24"/>
      <c r="ARI64" s="24"/>
      <c r="ARJ64" s="24"/>
      <c r="ARK64" s="24"/>
      <c r="ARL64" s="24"/>
      <c r="ARM64" s="24"/>
      <c r="ARN64" s="24"/>
      <c r="ARO64" s="24"/>
      <c r="ARP64" s="24"/>
      <c r="ARQ64" s="24"/>
      <c r="ARR64" s="24"/>
      <c r="ARS64" s="24"/>
      <c r="ART64" s="24"/>
      <c r="ARU64" s="24"/>
      <c r="ARV64" s="24"/>
      <c r="ARW64" s="24"/>
      <c r="ARX64" s="24"/>
      <c r="ARY64" s="24"/>
      <c r="ARZ64" s="24"/>
      <c r="ASA64" s="24"/>
      <c r="ASB64" s="24"/>
      <c r="ASC64" s="24"/>
      <c r="ASD64" s="24"/>
      <c r="ASE64" s="24"/>
      <c r="ASF64" s="24"/>
      <c r="ASG64" s="24"/>
      <c r="ASH64" s="24"/>
      <c r="ASI64" s="24"/>
      <c r="ASJ64" s="24"/>
      <c r="ASK64" s="24"/>
      <c r="ASL64" s="24"/>
      <c r="ASM64" s="24"/>
      <c r="ASN64" s="24"/>
      <c r="ASO64" s="24"/>
      <c r="ASP64" s="24"/>
      <c r="ASQ64" s="24"/>
      <c r="ASR64" s="24"/>
      <c r="ASS64" s="24"/>
      <c r="AST64" s="24"/>
      <c r="ASU64" s="24"/>
      <c r="ASV64" s="24"/>
      <c r="ASW64" s="24"/>
      <c r="ASX64" s="24"/>
      <c r="ASY64" s="24"/>
      <c r="ASZ64" s="24"/>
      <c r="ATA64" s="24"/>
      <c r="ATB64" s="24"/>
      <c r="ATC64" s="24"/>
      <c r="ATD64" s="24"/>
      <c r="ATE64" s="24"/>
      <c r="ATF64" s="24"/>
      <c r="ATG64" s="24"/>
      <c r="ATH64" s="24"/>
      <c r="ATI64" s="24"/>
      <c r="ATJ64" s="24"/>
      <c r="ATK64" s="24"/>
      <c r="ATL64" s="24"/>
      <c r="ATM64" s="24"/>
      <c r="ATN64" s="24"/>
      <c r="ATO64" s="24"/>
      <c r="ATP64" s="24"/>
      <c r="ATQ64" s="24"/>
      <c r="ATR64" s="24"/>
      <c r="ATS64" s="24"/>
      <c r="ATT64" s="24"/>
      <c r="ATU64" s="24"/>
      <c r="ATV64" s="24"/>
      <c r="ATW64" s="24"/>
      <c r="ATX64" s="24"/>
      <c r="ATY64" s="24"/>
      <c r="ATZ64" s="24"/>
      <c r="AUA64" s="24"/>
      <c r="AUB64" s="24"/>
      <c r="AUC64" s="24"/>
      <c r="AUD64" s="24"/>
      <c r="AUE64" s="24"/>
      <c r="AUF64" s="24"/>
      <c r="AUG64" s="24"/>
      <c r="AUH64" s="24"/>
      <c r="AUI64" s="24"/>
      <c r="AUJ64" s="24"/>
      <c r="AUK64" s="24"/>
      <c r="AUL64" s="24"/>
      <c r="AUM64" s="24"/>
      <c r="AUN64" s="24"/>
      <c r="AUO64" s="24"/>
      <c r="AUP64" s="24"/>
      <c r="AUQ64" s="24"/>
      <c r="AUR64" s="24"/>
      <c r="AUS64" s="24"/>
      <c r="AUT64" s="24"/>
      <c r="AUU64" s="24"/>
      <c r="AUV64" s="24"/>
      <c r="AUW64" s="24"/>
      <c r="AUX64" s="24"/>
      <c r="AUY64" s="24"/>
      <c r="AUZ64" s="24"/>
      <c r="AVA64" s="24"/>
      <c r="AVB64" s="24"/>
      <c r="AVC64" s="24"/>
      <c r="AVD64" s="24"/>
      <c r="AVE64" s="24"/>
      <c r="AVF64" s="24"/>
      <c r="AVG64" s="24"/>
      <c r="AVH64" s="24"/>
      <c r="AVI64" s="24"/>
      <c r="AVJ64" s="24"/>
      <c r="AVK64" s="24"/>
      <c r="AVL64" s="24"/>
      <c r="AVM64" s="24"/>
      <c r="AVN64" s="24"/>
      <c r="AVO64" s="24"/>
      <c r="AVP64" s="24"/>
      <c r="AVQ64" s="24"/>
      <c r="AVR64" s="24"/>
      <c r="AVS64" s="24"/>
      <c r="AVT64" s="24"/>
      <c r="AVU64" s="24"/>
      <c r="AVV64" s="24"/>
      <c r="AVW64" s="24"/>
      <c r="AVX64" s="24"/>
      <c r="AVY64" s="24"/>
      <c r="AVZ64" s="24"/>
      <c r="AWA64" s="24"/>
      <c r="AWB64" s="24"/>
      <c r="AWC64" s="24"/>
      <c r="AWD64" s="24"/>
      <c r="AWE64" s="24"/>
      <c r="AWF64" s="24"/>
      <c r="AWG64" s="24"/>
      <c r="AWH64" s="24"/>
      <c r="AWI64" s="24"/>
      <c r="AWJ64" s="24"/>
      <c r="AWK64" s="24"/>
      <c r="AWL64" s="24"/>
      <c r="AWM64" s="24"/>
      <c r="AWN64" s="24"/>
      <c r="AWO64" s="24"/>
      <c r="AWP64" s="24"/>
      <c r="AWQ64" s="24"/>
      <c r="AWR64" s="24"/>
      <c r="AWS64" s="24"/>
      <c r="AWT64" s="24"/>
      <c r="AWU64" s="24"/>
      <c r="AWV64" s="24"/>
      <c r="AWW64" s="24"/>
      <c r="AWX64" s="24"/>
      <c r="AWY64" s="24"/>
      <c r="AWZ64" s="24"/>
      <c r="AXA64" s="24"/>
      <c r="AXB64" s="24"/>
      <c r="AXC64" s="24"/>
      <c r="AXD64" s="24"/>
      <c r="AXE64" s="24"/>
      <c r="AXF64" s="24"/>
      <c r="AXG64" s="24"/>
      <c r="AXH64" s="24"/>
      <c r="AXI64" s="24"/>
      <c r="AXJ64" s="24"/>
      <c r="AXK64" s="24"/>
      <c r="AXL64" s="24"/>
      <c r="AXM64" s="24"/>
      <c r="AXN64" s="24"/>
      <c r="AXO64" s="24"/>
      <c r="AXP64" s="24"/>
      <c r="AXQ64" s="24"/>
      <c r="AXR64" s="24"/>
      <c r="AXS64" s="24"/>
      <c r="AXT64" s="24"/>
      <c r="AXU64" s="24"/>
      <c r="AXV64" s="24"/>
      <c r="AXW64" s="24"/>
      <c r="AXX64" s="24"/>
      <c r="AXY64" s="24"/>
      <c r="AXZ64" s="24"/>
      <c r="AYA64" s="24"/>
      <c r="AYB64" s="24"/>
      <c r="AYC64" s="24"/>
      <c r="AYD64" s="24"/>
      <c r="AYE64" s="24"/>
      <c r="AYF64" s="24"/>
      <c r="AYG64" s="24"/>
      <c r="AYH64" s="24"/>
      <c r="AYI64" s="24"/>
      <c r="AYJ64" s="24"/>
      <c r="AYK64" s="24"/>
      <c r="AYL64" s="24"/>
      <c r="AYM64" s="24"/>
      <c r="AYN64" s="24"/>
      <c r="AYO64" s="24"/>
      <c r="AYP64" s="24"/>
      <c r="AYQ64" s="24"/>
      <c r="AYR64" s="24"/>
      <c r="AYS64" s="24"/>
      <c r="AYT64" s="24"/>
      <c r="AYU64" s="24"/>
      <c r="AYV64" s="24"/>
      <c r="AYW64" s="24"/>
      <c r="AYX64" s="24"/>
      <c r="AYY64" s="24"/>
      <c r="AYZ64" s="24"/>
      <c r="AZA64" s="24"/>
      <c r="AZB64" s="24"/>
      <c r="AZC64" s="24"/>
      <c r="AZD64" s="24"/>
      <c r="AZE64" s="24"/>
      <c r="AZF64" s="24"/>
      <c r="AZG64" s="24"/>
      <c r="AZH64" s="24"/>
      <c r="AZI64" s="24"/>
      <c r="AZJ64" s="24"/>
      <c r="AZK64" s="24"/>
      <c r="AZL64" s="24"/>
      <c r="AZM64" s="24"/>
      <c r="AZN64" s="24"/>
      <c r="AZO64" s="24"/>
      <c r="AZP64" s="24"/>
      <c r="AZQ64" s="24"/>
      <c r="AZR64" s="24"/>
      <c r="AZS64" s="24"/>
      <c r="AZT64" s="24"/>
      <c r="AZU64" s="24"/>
      <c r="AZV64" s="24"/>
      <c r="AZW64" s="24"/>
      <c r="AZX64" s="24"/>
      <c r="AZY64" s="24"/>
      <c r="AZZ64" s="24"/>
      <c r="BAA64" s="24"/>
      <c r="BAB64" s="24"/>
      <c r="BAC64" s="24"/>
      <c r="BAD64" s="24"/>
      <c r="BAE64" s="24"/>
      <c r="BAF64" s="24"/>
      <c r="BAG64" s="24"/>
      <c r="BAH64" s="24"/>
      <c r="BAI64" s="24"/>
      <c r="BAJ64" s="24"/>
      <c r="BAK64" s="24"/>
      <c r="BAL64" s="24"/>
      <c r="BAM64" s="24"/>
      <c r="BAN64" s="24"/>
      <c r="BAO64" s="24"/>
      <c r="BAP64" s="24"/>
      <c r="BAQ64" s="24"/>
      <c r="BAR64" s="24"/>
      <c r="BAS64" s="24"/>
      <c r="BAT64" s="24"/>
      <c r="BAU64" s="24"/>
      <c r="BAV64" s="24"/>
      <c r="BAW64" s="24"/>
      <c r="BAX64" s="24"/>
      <c r="BAY64" s="24"/>
      <c r="BAZ64" s="24"/>
      <c r="BBA64" s="24"/>
      <c r="BBB64" s="24"/>
      <c r="BBC64" s="24"/>
      <c r="BBD64" s="24"/>
      <c r="BBE64" s="24"/>
      <c r="BBF64" s="24"/>
      <c r="BBG64" s="24"/>
      <c r="BBH64" s="24"/>
      <c r="BBI64" s="24"/>
      <c r="BBJ64" s="24"/>
      <c r="BBK64" s="24"/>
      <c r="BBL64" s="24"/>
      <c r="BBM64" s="24"/>
      <c r="BBN64" s="24"/>
      <c r="BBO64" s="24"/>
      <c r="BBP64" s="24"/>
      <c r="BBQ64" s="24"/>
      <c r="BBR64" s="24"/>
      <c r="BBS64" s="24"/>
      <c r="BBT64" s="24"/>
      <c r="BBU64" s="24"/>
      <c r="BBV64" s="24"/>
      <c r="BBW64" s="24"/>
      <c r="BBX64" s="24"/>
      <c r="BBY64" s="24"/>
      <c r="BBZ64" s="24"/>
      <c r="BCA64" s="24"/>
      <c r="BCB64" s="24"/>
      <c r="BCC64" s="24"/>
      <c r="BCD64" s="24"/>
      <c r="BCE64" s="24"/>
      <c r="BCF64" s="24"/>
      <c r="BCG64" s="24"/>
      <c r="BCH64" s="24"/>
      <c r="BCI64" s="24"/>
      <c r="BCJ64" s="24"/>
      <c r="BCK64" s="24"/>
      <c r="BCL64" s="24"/>
      <c r="BCM64" s="24"/>
      <c r="BCN64" s="24"/>
      <c r="BCO64" s="24"/>
      <c r="BCP64" s="24"/>
      <c r="BCQ64" s="24"/>
      <c r="BCR64" s="24"/>
      <c r="BCS64" s="24"/>
      <c r="BCT64" s="24"/>
      <c r="BCU64" s="24"/>
      <c r="BCV64" s="24"/>
      <c r="BCW64" s="24"/>
      <c r="BCX64" s="24"/>
      <c r="BCY64" s="24"/>
      <c r="BCZ64" s="24"/>
      <c r="BDA64" s="24"/>
      <c r="BDB64" s="24"/>
      <c r="BDC64" s="24"/>
      <c r="BDD64" s="24"/>
      <c r="BDE64" s="24"/>
      <c r="BDF64" s="24"/>
      <c r="BDG64" s="24"/>
      <c r="BDH64" s="24"/>
      <c r="BDI64" s="24"/>
      <c r="BDJ64" s="24"/>
      <c r="BDK64" s="24"/>
      <c r="BDL64" s="24"/>
      <c r="BDM64" s="24"/>
      <c r="BDN64" s="24"/>
      <c r="BDO64" s="24"/>
      <c r="BDP64" s="24"/>
      <c r="BDQ64" s="24"/>
      <c r="BDR64" s="24"/>
      <c r="BDS64" s="24"/>
      <c r="BDT64" s="24"/>
      <c r="BDU64" s="24"/>
      <c r="BDV64" s="24"/>
      <c r="BDW64" s="24"/>
      <c r="BDX64" s="24"/>
      <c r="BDY64" s="24"/>
      <c r="BDZ64" s="24"/>
      <c r="BEA64" s="24"/>
      <c r="BEB64" s="24"/>
      <c r="BEC64" s="24"/>
      <c r="BED64" s="24"/>
      <c r="BEE64" s="24"/>
      <c r="BEF64" s="24"/>
      <c r="BEG64" s="24"/>
      <c r="BEH64" s="24"/>
      <c r="BEI64" s="24"/>
      <c r="BEJ64" s="24"/>
      <c r="BEK64" s="24"/>
      <c r="BEL64" s="24"/>
      <c r="BEM64" s="24"/>
      <c r="BEN64" s="24"/>
      <c r="BEO64" s="24"/>
      <c r="BEP64" s="24"/>
      <c r="BEQ64" s="24"/>
      <c r="BER64" s="24"/>
      <c r="BES64" s="24"/>
      <c r="BET64" s="24"/>
      <c r="BEU64" s="24"/>
      <c r="BEV64" s="24"/>
      <c r="BEW64" s="24"/>
      <c r="BEX64" s="24"/>
      <c r="BEY64" s="24"/>
      <c r="BEZ64" s="24"/>
      <c r="BFA64" s="24"/>
      <c r="BFB64" s="24"/>
      <c r="BFC64" s="24"/>
      <c r="BFD64" s="24"/>
      <c r="BFE64" s="24"/>
      <c r="BFF64" s="24"/>
      <c r="BFG64" s="24"/>
      <c r="BFH64" s="24"/>
      <c r="BFI64" s="24"/>
      <c r="BFJ64" s="24"/>
      <c r="BFK64" s="24"/>
      <c r="BFL64" s="24"/>
      <c r="BFM64" s="24"/>
      <c r="BFN64" s="24"/>
      <c r="BFO64" s="24"/>
      <c r="BFP64" s="24"/>
      <c r="BFQ64" s="24"/>
      <c r="BFR64" s="24"/>
      <c r="BFS64" s="24"/>
      <c r="BFT64" s="24"/>
      <c r="BFU64" s="24"/>
      <c r="BFV64" s="24"/>
      <c r="BFW64" s="24"/>
      <c r="BFX64" s="24"/>
      <c r="BFY64" s="24"/>
      <c r="BFZ64" s="24"/>
      <c r="BGA64" s="24"/>
      <c r="BGB64" s="24"/>
      <c r="BGC64" s="24"/>
      <c r="BGD64" s="24"/>
      <c r="BGE64" s="24"/>
      <c r="BGF64" s="24"/>
      <c r="BGG64" s="24"/>
      <c r="BGH64" s="24"/>
      <c r="BGI64" s="24"/>
      <c r="BGJ64" s="24"/>
      <c r="BGK64" s="24"/>
      <c r="BGL64" s="24"/>
      <c r="BGM64" s="24"/>
      <c r="BGN64" s="24"/>
      <c r="BGO64" s="24"/>
      <c r="BGP64" s="24"/>
      <c r="BGQ64" s="24"/>
      <c r="BGR64" s="24"/>
      <c r="BGS64" s="24"/>
      <c r="BGT64" s="24"/>
      <c r="BGU64" s="24"/>
      <c r="BGV64" s="24"/>
      <c r="BGW64" s="24"/>
      <c r="BGX64" s="24"/>
      <c r="BGY64" s="24"/>
      <c r="BGZ64" s="24"/>
      <c r="BHA64" s="24"/>
      <c r="BHB64" s="24"/>
      <c r="BHC64" s="24"/>
      <c r="BHD64" s="24"/>
      <c r="BHE64" s="24"/>
      <c r="BHF64" s="24"/>
      <c r="BHG64" s="24"/>
      <c r="BHH64" s="24"/>
      <c r="BHI64" s="24"/>
      <c r="BHJ64" s="24"/>
      <c r="BHK64" s="24"/>
      <c r="BHL64" s="24"/>
      <c r="BHM64" s="24"/>
      <c r="BHN64" s="24"/>
      <c r="BHO64" s="24"/>
      <c r="BHP64" s="24"/>
      <c r="BHQ64" s="24"/>
      <c r="BHR64" s="24"/>
      <c r="BHS64" s="24"/>
      <c r="BHT64" s="24"/>
      <c r="BHU64" s="24"/>
      <c r="BHV64" s="24"/>
      <c r="BHW64" s="24"/>
      <c r="BHX64" s="24"/>
      <c r="BHY64" s="24"/>
      <c r="BHZ64" s="24"/>
      <c r="BIA64" s="24"/>
      <c r="BIB64" s="24"/>
      <c r="BIC64" s="24"/>
      <c r="BID64" s="24"/>
      <c r="BIE64" s="24"/>
      <c r="BIF64" s="24"/>
      <c r="BIG64" s="24"/>
      <c r="BIH64" s="24"/>
      <c r="BII64" s="24"/>
      <c r="BIJ64" s="24"/>
      <c r="BIK64" s="24"/>
      <c r="BIL64" s="24"/>
      <c r="BIM64" s="24"/>
      <c r="BIN64" s="24"/>
      <c r="BIO64" s="24"/>
      <c r="BIP64" s="24"/>
      <c r="BIQ64" s="24"/>
      <c r="BIR64" s="24"/>
      <c r="BIS64" s="24"/>
      <c r="BIT64" s="24"/>
      <c r="BIU64" s="24"/>
      <c r="BIV64" s="24"/>
      <c r="BIW64" s="24"/>
      <c r="BIX64" s="24"/>
      <c r="BIY64" s="24"/>
      <c r="BIZ64" s="24"/>
      <c r="BJA64" s="24"/>
      <c r="BJB64" s="24"/>
      <c r="BJC64" s="24"/>
      <c r="BJD64" s="24"/>
      <c r="BJE64" s="24"/>
      <c r="BJF64" s="24"/>
      <c r="BJG64" s="24"/>
      <c r="BJH64" s="24"/>
      <c r="BJI64" s="24"/>
      <c r="BJJ64" s="24"/>
      <c r="BJK64" s="24"/>
      <c r="BJL64" s="24"/>
      <c r="BJM64" s="24"/>
      <c r="BJN64" s="24"/>
      <c r="BJO64" s="24"/>
      <c r="BJP64" s="24"/>
      <c r="BJQ64" s="24"/>
      <c r="BJR64" s="24"/>
      <c r="BJS64" s="24"/>
      <c r="BJT64" s="24"/>
      <c r="BJU64" s="24"/>
      <c r="BJV64" s="24"/>
      <c r="BJW64" s="24"/>
      <c r="BJX64" s="24"/>
      <c r="BJY64" s="24"/>
      <c r="BJZ64" s="24"/>
      <c r="BKA64" s="24"/>
      <c r="BKB64" s="24"/>
      <c r="BKC64" s="24"/>
      <c r="BKD64" s="24"/>
      <c r="BKE64" s="24"/>
      <c r="BKF64" s="24"/>
      <c r="BKG64" s="24"/>
      <c r="BKH64" s="24"/>
      <c r="BKI64" s="24"/>
      <c r="BKJ64" s="24"/>
      <c r="BKK64" s="24"/>
      <c r="BKL64" s="24"/>
      <c r="BKM64" s="24"/>
      <c r="BKN64" s="24"/>
      <c r="BKO64" s="24"/>
      <c r="BKP64" s="24"/>
      <c r="BKQ64" s="24"/>
      <c r="BKR64" s="24"/>
      <c r="BKS64" s="24"/>
      <c r="BKT64" s="24"/>
      <c r="BKU64" s="24"/>
      <c r="BKV64" s="24"/>
      <c r="BKW64" s="24"/>
      <c r="BKX64" s="24"/>
      <c r="BKY64" s="24"/>
      <c r="BKZ64" s="24"/>
      <c r="BLA64" s="24"/>
      <c r="BLB64" s="24"/>
      <c r="BLC64" s="24"/>
      <c r="BLD64" s="24"/>
      <c r="BLE64" s="24"/>
      <c r="BLF64" s="24"/>
      <c r="BLG64" s="24"/>
      <c r="BLH64" s="24"/>
      <c r="BLI64" s="24"/>
      <c r="BLJ64" s="24"/>
      <c r="BLK64" s="24"/>
      <c r="BLL64" s="24"/>
      <c r="BLM64" s="24"/>
      <c r="BLN64" s="24"/>
      <c r="BLO64" s="24"/>
      <c r="BLP64" s="24"/>
      <c r="BLQ64" s="24"/>
      <c r="BLR64" s="24"/>
      <c r="BLS64" s="24"/>
      <c r="BLT64" s="24"/>
      <c r="BLU64" s="24"/>
      <c r="BLV64" s="24"/>
      <c r="BLW64" s="24"/>
      <c r="BLX64" s="24"/>
      <c r="BLY64" s="24"/>
      <c r="BLZ64" s="24"/>
      <c r="BMA64" s="24"/>
      <c r="BMB64" s="24"/>
      <c r="BMC64" s="24"/>
      <c r="BMD64" s="24"/>
      <c r="BME64" s="24"/>
      <c r="BMF64" s="24"/>
      <c r="BMG64" s="24"/>
      <c r="BMH64" s="24"/>
      <c r="BMI64" s="24"/>
      <c r="BMJ64" s="24"/>
      <c r="BMK64" s="24"/>
      <c r="BML64" s="24"/>
      <c r="BMM64" s="24"/>
      <c r="BMN64" s="24"/>
      <c r="BMO64" s="24"/>
      <c r="BMP64" s="24"/>
      <c r="BMQ64" s="24"/>
      <c r="BMR64" s="24"/>
      <c r="BMS64" s="24"/>
      <c r="BMT64" s="24"/>
      <c r="BMU64" s="24"/>
      <c r="BMV64" s="24"/>
      <c r="BMW64" s="24"/>
      <c r="BMX64" s="24"/>
      <c r="BMY64" s="24"/>
      <c r="BMZ64" s="24"/>
      <c r="BNA64" s="24"/>
      <c r="BNB64" s="24"/>
      <c r="BNC64" s="24"/>
      <c r="BND64" s="24"/>
      <c r="BNE64" s="24"/>
      <c r="BNF64" s="24"/>
      <c r="BNG64" s="24"/>
      <c r="BNH64" s="24"/>
      <c r="BNI64" s="24"/>
      <c r="BNJ64" s="24"/>
      <c r="BNK64" s="24"/>
      <c r="BNL64" s="24"/>
      <c r="BNM64" s="24"/>
      <c r="BNN64" s="24"/>
      <c r="BNO64" s="24"/>
      <c r="BNP64" s="24"/>
      <c r="BNQ64" s="24"/>
      <c r="BNR64" s="24"/>
      <c r="BNS64" s="24"/>
      <c r="BNT64" s="24"/>
      <c r="BNU64" s="24"/>
      <c r="BNV64" s="24"/>
      <c r="BNW64" s="24"/>
      <c r="BNX64" s="24"/>
      <c r="BNY64" s="24"/>
      <c r="BNZ64" s="24"/>
      <c r="BOA64" s="24"/>
      <c r="BOB64" s="24"/>
      <c r="BOC64" s="24"/>
      <c r="BOD64" s="24"/>
      <c r="BOE64" s="24"/>
      <c r="BOF64" s="24"/>
      <c r="BOG64" s="24"/>
      <c r="BOH64" s="24"/>
      <c r="BOI64" s="24"/>
      <c r="BOJ64" s="24"/>
      <c r="BOK64" s="24"/>
      <c r="BOL64" s="24"/>
      <c r="BOM64" s="24"/>
      <c r="BON64" s="24"/>
      <c r="BOO64" s="24"/>
      <c r="BOP64" s="24"/>
      <c r="BOQ64" s="24"/>
      <c r="BOR64" s="24"/>
      <c r="BOS64" s="24"/>
      <c r="BOT64" s="24"/>
      <c r="BOU64" s="24"/>
      <c r="BOV64" s="24"/>
      <c r="BOW64" s="24"/>
      <c r="BOX64" s="24"/>
      <c r="BOY64" s="24"/>
      <c r="BOZ64" s="24"/>
      <c r="BPA64" s="24"/>
      <c r="BPB64" s="24"/>
      <c r="BPC64" s="24"/>
      <c r="BPD64" s="24"/>
      <c r="BPE64" s="24"/>
      <c r="BPF64" s="24"/>
      <c r="BPG64" s="24"/>
      <c r="BPH64" s="24"/>
      <c r="BPI64" s="24"/>
      <c r="BPJ64" s="24"/>
      <c r="BPK64" s="24"/>
      <c r="BPL64" s="24"/>
      <c r="BPM64" s="24"/>
      <c r="BPN64" s="24"/>
      <c r="BPO64" s="24"/>
      <c r="BPP64" s="24"/>
      <c r="BPQ64" s="24"/>
      <c r="BPR64" s="24"/>
      <c r="BPS64" s="24"/>
      <c r="BPT64" s="24"/>
      <c r="BPU64" s="24"/>
      <c r="BPV64" s="24"/>
      <c r="BPW64" s="24"/>
      <c r="BPX64" s="24"/>
      <c r="BPY64" s="24"/>
      <c r="BPZ64" s="24"/>
      <c r="BQA64" s="24"/>
      <c r="BQB64" s="24"/>
      <c r="BQC64" s="24"/>
      <c r="BQD64" s="24"/>
      <c r="BQE64" s="24"/>
      <c r="BQF64" s="24"/>
      <c r="BQG64" s="24"/>
      <c r="BQH64" s="24"/>
      <c r="BQI64" s="24"/>
      <c r="BQJ64" s="24"/>
      <c r="BQK64" s="24"/>
      <c r="BQL64" s="24"/>
      <c r="BQM64" s="24"/>
      <c r="BQN64" s="24"/>
      <c r="BQO64" s="24"/>
      <c r="BQP64" s="24"/>
      <c r="BQQ64" s="24"/>
      <c r="BQR64" s="24"/>
      <c r="BQS64" s="24"/>
      <c r="BQT64" s="24"/>
      <c r="BQU64" s="24"/>
      <c r="BQV64" s="24"/>
      <c r="BQW64" s="24"/>
      <c r="BQX64" s="24"/>
      <c r="BQY64" s="24"/>
      <c r="BQZ64" s="24"/>
      <c r="BRA64" s="24"/>
      <c r="BRB64" s="24"/>
      <c r="BRC64" s="24"/>
      <c r="BRD64" s="24"/>
      <c r="BRE64" s="24"/>
      <c r="BRF64" s="24"/>
      <c r="BRG64" s="24"/>
      <c r="BRH64" s="24"/>
      <c r="BRI64" s="24"/>
      <c r="BRJ64" s="24"/>
      <c r="BRK64" s="24"/>
      <c r="BRL64" s="24"/>
      <c r="BRM64" s="24"/>
      <c r="BRN64" s="24"/>
      <c r="BRO64" s="24"/>
      <c r="BRP64" s="24"/>
      <c r="BRQ64" s="24"/>
      <c r="BRR64" s="24"/>
      <c r="BRS64" s="24"/>
      <c r="BRT64" s="24"/>
      <c r="BRU64" s="24"/>
      <c r="BRV64" s="24"/>
      <c r="BRW64" s="24"/>
      <c r="BRX64" s="24"/>
      <c r="BRY64" s="24"/>
      <c r="BRZ64" s="24"/>
      <c r="BSA64" s="24"/>
      <c r="BSB64" s="24"/>
      <c r="BSC64" s="24"/>
      <c r="BSD64" s="24"/>
      <c r="BSE64" s="24"/>
      <c r="BSF64" s="24"/>
      <c r="BSG64" s="24"/>
      <c r="BSH64" s="24"/>
      <c r="BSI64" s="24"/>
      <c r="BSJ64" s="24"/>
      <c r="BSK64" s="24"/>
      <c r="BSL64" s="24"/>
      <c r="BSM64" s="24"/>
      <c r="BSN64" s="24"/>
      <c r="BSO64" s="24"/>
      <c r="BSP64" s="24"/>
      <c r="BSQ64" s="24"/>
      <c r="BSR64" s="24"/>
      <c r="BSS64" s="24"/>
      <c r="BST64" s="24"/>
      <c r="BSU64" s="24"/>
      <c r="BSV64" s="24"/>
      <c r="BSW64" s="24"/>
      <c r="BSX64" s="24"/>
      <c r="BSY64" s="24"/>
      <c r="BSZ64" s="24"/>
      <c r="BTA64" s="24"/>
      <c r="BTB64" s="24"/>
      <c r="BTC64" s="24"/>
      <c r="BTD64" s="24"/>
      <c r="BTE64" s="24"/>
      <c r="BTF64" s="24"/>
      <c r="BTG64" s="24"/>
      <c r="BTH64" s="24"/>
      <c r="BTI64" s="24"/>
      <c r="BTJ64" s="24"/>
      <c r="BTK64" s="24"/>
      <c r="BTL64" s="24"/>
      <c r="BTM64" s="24"/>
      <c r="BTN64" s="24"/>
      <c r="BTO64" s="24"/>
      <c r="BTP64" s="24"/>
      <c r="BTQ64" s="24"/>
      <c r="BTR64" s="24"/>
      <c r="BTS64" s="24"/>
      <c r="BTT64" s="24"/>
      <c r="BTU64" s="24"/>
      <c r="BTV64" s="24"/>
      <c r="BTW64" s="24"/>
      <c r="BTX64" s="24"/>
      <c r="BTY64" s="24"/>
      <c r="BTZ64" s="24"/>
      <c r="BUA64" s="24"/>
      <c r="BUB64" s="24"/>
      <c r="BUC64" s="24"/>
      <c r="BUD64" s="24"/>
      <c r="BUE64" s="24"/>
      <c r="BUF64" s="24"/>
      <c r="BUG64" s="24"/>
      <c r="BUH64" s="24"/>
      <c r="BUI64" s="24"/>
      <c r="BUJ64" s="24"/>
      <c r="BUK64" s="24"/>
      <c r="BUL64" s="24"/>
      <c r="BUM64" s="24"/>
      <c r="BUN64" s="24"/>
      <c r="BUO64" s="24"/>
      <c r="BUP64" s="24"/>
      <c r="BUQ64" s="24"/>
      <c r="BUR64" s="24"/>
      <c r="BUS64" s="24"/>
      <c r="BUT64" s="24"/>
      <c r="BUU64" s="24"/>
      <c r="BUV64" s="24"/>
      <c r="BUW64" s="24"/>
      <c r="BUX64" s="24"/>
      <c r="BUY64" s="24"/>
      <c r="BUZ64" s="24"/>
      <c r="BVA64" s="24"/>
      <c r="BVB64" s="24"/>
      <c r="BVC64" s="24"/>
      <c r="BVD64" s="24"/>
      <c r="BVE64" s="24"/>
      <c r="BVF64" s="24"/>
      <c r="BVG64" s="24"/>
      <c r="BVH64" s="24"/>
      <c r="BVI64" s="24"/>
      <c r="BVJ64" s="24"/>
      <c r="BVK64" s="24"/>
      <c r="BVL64" s="24"/>
      <c r="BVM64" s="24"/>
      <c r="BVN64" s="24"/>
      <c r="BVO64" s="24"/>
      <c r="BVP64" s="24"/>
      <c r="BVQ64" s="24"/>
      <c r="BVR64" s="24"/>
      <c r="BVS64" s="24"/>
      <c r="BVT64" s="24"/>
      <c r="BVU64" s="24"/>
      <c r="BVV64" s="24"/>
      <c r="BVW64" s="24"/>
      <c r="BVX64" s="24"/>
      <c r="BVY64" s="24"/>
      <c r="BVZ64" s="24"/>
      <c r="BWA64" s="24"/>
      <c r="BWB64" s="24"/>
      <c r="BWC64" s="24"/>
      <c r="BWD64" s="24"/>
      <c r="BWE64" s="24"/>
      <c r="BWF64" s="24"/>
      <c r="BWG64" s="24"/>
      <c r="BWH64" s="24"/>
      <c r="BWI64" s="24"/>
      <c r="BWJ64" s="24"/>
      <c r="BWK64" s="24"/>
      <c r="BWL64" s="24"/>
      <c r="BWM64" s="24"/>
      <c r="BWN64" s="24"/>
      <c r="BWO64" s="24"/>
      <c r="BWP64" s="24"/>
      <c r="BWQ64" s="24"/>
      <c r="BWR64" s="24"/>
      <c r="BWS64" s="24"/>
      <c r="BWT64" s="24"/>
      <c r="BWU64" s="24"/>
      <c r="BWV64" s="24"/>
      <c r="BWW64" s="24"/>
      <c r="BWX64" s="24"/>
      <c r="BWY64" s="24"/>
      <c r="BWZ64" s="24"/>
      <c r="BXA64" s="24"/>
      <c r="BXB64" s="24"/>
      <c r="BXC64" s="24"/>
      <c r="BXD64" s="24"/>
      <c r="BXE64" s="24"/>
      <c r="BXF64" s="24"/>
      <c r="BXG64" s="24"/>
      <c r="BXH64" s="24"/>
      <c r="BXI64" s="24"/>
      <c r="BXJ64" s="24"/>
      <c r="BXK64" s="24"/>
      <c r="BXL64" s="24"/>
      <c r="BXM64" s="24"/>
      <c r="BXN64" s="24"/>
      <c r="BXO64" s="24"/>
      <c r="BXP64" s="24"/>
      <c r="BXQ64" s="24"/>
      <c r="BXR64" s="24"/>
      <c r="BXS64" s="24"/>
      <c r="BXT64" s="24"/>
      <c r="BXU64" s="24"/>
      <c r="BXV64" s="24"/>
      <c r="BXW64" s="24"/>
      <c r="BXX64" s="24"/>
      <c r="BXY64" s="24"/>
      <c r="BXZ64" s="24"/>
      <c r="BYA64" s="24"/>
      <c r="BYB64" s="24"/>
      <c r="BYC64" s="24"/>
      <c r="BYD64" s="24"/>
      <c r="BYE64" s="24"/>
      <c r="BYF64" s="24"/>
      <c r="BYG64" s="24"/>
      <c r="BYH64" s="24"/>
      <c r="BYI64" s="24"/>
      <c r="BYJ64" s="24"/>
      <c r="BYK64" s="24"/>
      <c r="BYL64" s="24"/>
      <c r="BYM64" s="24"/>
      <c r="BYN64" s="24"/>
      <c r="BYO64" s="24"/>
      <c r="BYP64" s="24"/>
      <c r="BYQ64" s="24"/>
      <c r="BYR64" s="24"/>
      <c r="BYS64" s="24"/>
      <c r="BYT64" s="24"/>
      <c r="BYU64" s="24"/>
      <c r="BYV64" s="24"/>
      <c r="BYW64" s="24"/>
      <c r="BYX64" s="24"/>
      <c r="BYY64" s="24"/>
      <c r="BYZ64" s="24"/>
      <c r="BZA64" s="24"/>
      <c r="BZB64" s="24"/>
      <c r="BZC64" s="24"/>
      <c r="BZD64" s="24"/>
      <c r="BZE64" s="24"/>
      <c r="BZF64" s="24"/>
      <c r="BZG64" s="24"/>
      <c r="BZH64" s="24"/>
      <c r="BZI64" s="24"/>
      <c r="BZJ64" s="24"/>
      <c r="BZK64" s="24"/>
      <c r="BZL64" s="24"/>
      <c r="BZM64" s="24"/>
      <c r="BZN64" s="24"/>
      <c r="BZO64" s="24"/>
      <c r="BZP64" s="24"/>
      <c r="BZQ64" s="24"/>
      <c r="BZR64" s="24"/>
      <c r="BZS64" s="24"/>
      <c r="BZT64" s="24"/>
      <c r="BZU64" s="24"/>
      <c r="BZV64" s="24"/>
      <c r="BZW64" s="24"/>
      <c r="BZX64" s="24"/>
      <c r="BZY64" s="24"/>
      <c r="BZZ64" s="24"/>
      <c r="CAA64" s="24"/>
      <c r="CAB64" s="24"/>
      <c r="CAC64" s="24"/>
      <c r="CAD64" s="24"/>
      <c r="CAE64" s="24"/>
      <c r="CAF64" s="24"/>
      <c r="CAG64" s="24"/>
      <c r="CAH64" s="24"/>
      <c r="CAI64" s="24"/>
      <c r="CAJ64" s="24"/>
      <c r="CAK64" s="24"/>
      <c r="CAL64" s="24"/>
      <c r="CAM64" s="24"/>
      <c r="CAN64" s="24"/>
      <c r="CAO64" s="24"/>
      <c r="CAP64" s="24"/>
      <c r="CAQ64" s="24"/>
      <c r="CAR64" s="24"/>
      <c r="CAS64" s="24"/>
      <c r="CAT64" s="24"/>
      <c r="CAU64" s="24"/>
      <c r="CAV64" s="24"/>
      <c r="CAW64" s="24"/>
      <c r="CAX64" s="24"/>
      <c r="CAY64" s="24"/>
      <c r="CAZ64" s="24"/>
      <c r="CBA64" s="24"/>
      <c r="CBB64" s="24"/>
      <c r="CBC64" s="24"/>
      <c r="CBD64" s="24"/>
      <c r="CBE64" s="24"/>
      <c r="CBF64" s="24"/>
      <c r="CBG64" s="24"/>
      <c r="CBH64" s="24"/>
      <c r="CBI64" s="24"/>
      <c r="CBJ64" s="24"/>
      <c r="CBK64" s="24"/>
      <c r="CBL64" s="24"/>
      <c r="CBM64" s="24"/>
      <c r="CBN64" s="24"/>
      <c r="CBO64" s="24"/>
      <c r="CBP64" s="24"/>
      <c r="CBQ64" s="24"/>
      <c r="CBR64" s="24"/>
      <c r="CBS64" s="24"/>
      <c r="CBT64" s="24"/>
      <c r="CBU64" s="24"/>
      <c r="CBV64" s="24"/>
      <c r="CBW64" s="24"/>
      <c r="CBX64" s="24"/>
      <c r="CBY64" s="24"/>
      <c r="CBZ64" s="24"/>
      <c r="CCA64" s="24"/>
      <c r="CCB64" s="24"/>
      <c r="CCC64" s="24"/>
      <c r="CCD64" s="24"/>
      <c r="CCE64" s="24"/>
      <c r="CCF64" s="24"/>
      <c r="CCG64" s="24"/>
      <c r="CCH64" s="24"/>
      <c r="CCI64" s="24"/>
      <c r="CCJ64" s="24"/>
      <c r="CCK64" s="24"/>
      <c r="CCL64" s="24"/>
      <c r="CCM64" s="24"/>
      <c r="CCN64" s="24"/>
      <c r="CCO64" s="24"/>
      <c r="CCP64" s="24"/>
      <c r="CCQ64" s="24"/>
      <c r="CCR64" s="24"/>
      <c r="CCS64" s="24"/>
      <c r="CCT64" s="24"/>
      <c r="CCU64" s="24"/>
      <c r="CCV64" s="24"/>
      <c r="CCW64" s="24"/>
      <c r="CCX64" s="24"/>
      <c r="CCY64" s="24"/>
      <c r="CCZ64" s="24"/>
      <c r="CDA64" s="24"/>
      <c r="CDB64" s="24"/>
      <c r="CDC64" s="24"/>
      <c r="CDD64" s="24"/>
      <c r="CDE64" s="24"/>
      <c r="CDF64" s="24"/>
      <c r="CDG64" s="24"/>
      <c r="CDH64" s="24"/>
      <c r="CDI64" s="24"/>
      <c r="CDJ64" s="24"/>
      <c r="CDK64" s="24"/>
      <c r="CDL64" s="24"/>
      <c r="CDM64" s="24"/>
      <c r="CDN64" s="24"/>
      <c r="CDO64" s="24"/>
      <c r="CDP64" s="24"/>
      <c r="CDQ64" s="24"/>
      <c r="CDR64" s="24"/>
      <c r="CDS64" s="24"/>
      <c r="CDT64" s="24"/>
      <c r="CDU64" s="24"/>
      <c r="CDV64" s="24"/>
      <c r="CDW64" s="24"/>
      <c r="CDX64" s="24"/>
      <c r="CDY64" s="24"/>
      <c r="CDZ64" s="24"/>
      <c r="CEA64" s="24"/>
      <c r="CEB64" s="24"/>
      <c r="CEC64" s="24"/>
      <c r="CED64" s="24"/>
      <c r="CEE64" s="24"/>
      <c r="CEF64" s="24"/>
      <c r="CEG64" s="24"/>
      <c r="CEH64" s="24"/>
      <c r="CEI64" s="24"/>
      <c r="CEJ64" s="24"/>
      <c r="CEK64" s="24"/>
      <c r="CEL64" s="24"/>
      <c r="CEM64" s="24"/>
      <c r="CEN64" s="24"/>
      <c r="CEO64" s="24"/>
      <c r="CEP64" s="24"/>
      <c r="CEQ64" s="24"/>
      <c r="CER64" s="24"/>
      <c r="CES64" s="24"/>
      <c r="CET64" s="24"/>
      <c r="CEU64" s="24"/>
      <c r="CEV64" s="24"/>
      <c r="CEW64" s="24"/>
      <c r="CEX64" s="24"/>
      <c r="CEY64" s="24"/>
      <c r="CEZ64" s="24"/>
      <c r="CFA64" s="24"/>
      <c r="CFB64" s="24"/>
      <c r="CFC64" s="24"/>
      <c r="CFD64" s="24"/>
      <c r="CFE64" s="24"/>
      <c r="CFF64" s="24"/>
      <c r="CFG64" s="24"/>
      <c r="CFH64" s="24"/>
      <c r="CFI64" s="24"/>
      <c r="CFJ64" s="24"/>
      <c r="CFK64" s="24"/>
      <c r="CFL64" s="24"/>
      <c r="CFM64" s="24"/>
      <c r="CFN64" s="24"/>
      <c r="CFO64" s="24"/>
      <c r="CFP64" s="24"/>
      <c r="CFQ64" s="24"/>
      <c r="CFR64" s="24"/>
      <c r="CFS64" s="24"/>
      <c r="CFT64" s="24"/>
      <c r="CFU64" s="24"/>
      <c r="CFV64" s="24"/>
      <c r="CFW64" s="24"/>
      <c r="CFX64" s="24"/>
      <c r="CFY64" s="24"/>
      <c r="CFZ64" s="24"/>
    </row>
    <row r="65" spans="1:2210" s="32" customFormat="1" ht="63" x14ac:dyDescent="0.25">
      <c r="A65" s="29" t="s">
        <v>367</v>
      </c>
      <c r="B65" s="46" t="s">
        <v>372</v>
      </c>
      <c r="C65" s="33" t="s">
        <v>318</v>
      </c>
      <c r="D65" s="46" t="s">
        <v>321</v>
      </c>
      <c r="E65" s="33" t="s">
        <v>322</v>
      </c>
      <c r="F65" s="33" t="s">
        <v>323</v>
      </c>
      <c r="G65" s="33" t="s">
        <v>129</v>
      </c>
      <c r="H65" s="33">
        <v>12</v>
      </c>
      <c r="I65" s="33" t="s">
        <v>199</v>
      </c>
      <c r="J65" s="33">
        <v>6</v>
      </c>
      <c r="K65" s="34">
        <v>20000000</v>
      </c>
      <c r="L65" s="33" t="s">
        <v>318</v>
      </c>
      <c r="M65" s="33" t="s">
        <v>271</v>
      </c>
      <c r="N65" s="33"/>
      <c r="R65" s="44"/>
      <c r="V65" s="27" t="s">
        <v>82</v>
      </c>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c r="IW65" s="24"/>
      <c r="IX65" s="24"/>
      <c r="IY65" s="24"/>
      <c r="IZ65" s="24"/>
      <c r="JA65" s="24"/>
      <c r="JB65" s="24"/>
      <c r="JC65" s="24"/>
      <c r="JD65" s="24"/>
      <c r="JE65" s="24"/>
      <c r="JF65" s="24"/>
      <c r="JG65" s="24"/>
      <c r="JH65" s="24"/>
      <c r="JI65" s="24"/>
      <c r="JJ65" s="24"/>
      <c r="JK65" s="24"/>
      <c r="JL65" s="24"/>
      <c r="JM65" s="24"/>
      <c r="JN65" s="24"/>
      <c r="JO65" s="24"/>
      <c r="JP65" s="24"/>
      <c r="JQ65" s="24"/>
      <c r="JR65" s="24"/>
      <c r="JS65" s="24"/>
      <c r="JT65" s="24"/>
      <c r="JU65" s="24"/>
      <c r="JV65" s="24"/>
      <c r="JW65" s="24"/>
      <c r="JX65" s="24"/>
      <c r="JY65" s="24"/>
      <c r="JZ65" s="24"/>
      <c r="KA65" s="24"/>
      <c r="KB65" s="24"/>
      <c r="KC65" s="24"/>
      <c r="KD65" s="24"/>
      <c r="KE65" s="24"/>
      <c r="KF65" s="24"/>
      <c r="KG65" s="24"/>
      <c r="KH65" s="24"/>
      <c r="KI65" s="24"/>
      <c r="KJ65" s="24"/>
      <c r="KK65" s="24"/>
      <c r="KL65" s="24"/>
      <c r="KM65" s="24"/>
      <c r="KN65" s="24"/>
      <c r="KO65" s="24"/>
      <c r="KP65" s="24"/>
      <c r="KQ65" s="24"/>
      <c r="KR65" s="24"/>
      <c r="KS65" s="24"/>
      <c r="KT65" s="24"/>
      <c r="KU65" s="24"/>
      <c r="KV65" s="24"/>
      <c r="KW65" s="24"/>
      <c r="KX65" s="24"/>
      <c r="KY65" s="24"/>
      <c r="KZ65" s="24"/>
      <c r="LA65" s="24"/>
      <c r="LB65" s="24"/>
      <c r="LC65" s="24"/>
      <c r="LD65" s="24"/>
      <c r="LE65" s="24"/>
      <c r="LF65" s="24"/>
      <c r="LG65" s="24"/>
      <c r="LH65" s="24"/>
      <c r="LI65" s="24"/>
      <c r="LJ65" s="24"/>
      <c r="LK65" s="24"/>
      <c r="LL65" s="24"/>
      <c r="LM65" s="24"/>
      <c r="LN65" s="24"/>
      <c r="LO65" s="24"/>
      <c r="LP65" s="24"/>
      <c r="LQ65" s="24"/>
      <c r="LR65" s="24"/>
      <c r="LS65" s="24"/>
      <c r="LT65" s="24"/>
      <c r="LU65" s="24"/>
      <c r="LV65" s="24"/>
      <c r="LW65" s="24"/>
      <c r="LX65" s="24"/>
      <c r="LY65" s="24"/>
      <c r="LZ65" s="24"/>
      <c r="MA65" s="24"/>
      <c r="MB65" s="24"/>
      <c r="MC65" s="24"/>
      <c r="MD65" s="24"/>
      <c r="ME65" s="24"/>
      <c r="MF65" s="24"/>
      <c r="MG65" s="24"/>
      <c r="MH65" s="24"/>
      <c r="MI65" s="24"/>
      <c r="MJ65" s="24"/>
      <c r="MK65" s="24"/>
      <c r="ML65" s="24"/>
      <c r="MM65" s="24"/>
      <c r="MN65" s="24"/>
      <c r="MO65" s="24"/>
      <c r="MP65" s="24"/>
      <c r="MQ65" s="24"/>
      <c r="MR65" s="24"/>
      <c r="MS65" s="24"/>
      <c r="MT65" s="24"/>
      <c r="MU65" s="24"/>
      <c r="MV65" s="24"/>
      <c r="MW65" s="24"/>
      <c r="MX65" s="24"/>
      <c r="MY65" s="24"/>
      <c r="MZ65" s="24"/>
      <c r="NA65" s="24"/>
      <c r="NB65" s="24"/>
      <c r="NC65" s="24"/>
      <c r="ND65" s="24"/>
      <c r="NE65" s="24"/>
      <c r="NF65" s="24"/>
      <c r="NG65" s="24"/>
      <c r="NH65" s="24"/>
      <c r="NI65" s="24"/>
      <c r="NJ65" s="24"/>
      <c r="NK65" s="24"/>
      <c r="NL65" s="24"/>
      <c r="NM65" s="24"/>
      <c r="NN65" s="24"/>
      <c r="NO65" s="24"/>
      <c r="NP65" s="24"/>
      <c r="NQ65" s="24"/>
      <c r="NR65" s="24"/>
      <c r="NS65" s="24"/>
      <c r="NT65" s="24"/>
      <c r="NU65" s="24"/>
      <c r="NV65" s="24"/>
      <c r="NW65" s="24"/>
      <c r="NX65" s="24"/>
      <c r="NY65" s="24"/>
      <c r="NZ65" s="24"/>
      <c r="OA65" s="24"/>
      <c r="OB65" s="24"/>
      <c r="OC65" s="24"/>
      <c r="OD65" s="24"/>
      <c r="OE65" s="24"/>
      <c r="OF65" s="24"/>
      <c r="OG65" s="24"/>
      <c r="OH65" s="24"/>
      <c r="OI65" s="24"/>
      <c r="OJ65" s="24"/>
      <c r="OK65" s="24"/>
      <c r="OL65" s="24"/>
      <c r="OM65" s="24"/>
      <c r="ON65" s="24"/>
      <c r="OO65" s="24"/>
      <c r="OP65" s="24"/>
      <c r="OQ65" s="24"/>
      <c r="OR65" s="24"/>
      <c r="OS65" s="24"/>
      <c r="OT65" s="24"/>
      <c r="OU65" s="24"/>
      <c r="OV65" s="24"/>
      <c r="OW65" s="24"/>
      <c r="OX65" s="24"/>
      <c r="OY65" s="24"/>
      <c r="OZ65" s="24"/>
      <c r="PA65" s="24"/>
      <c r="PB65" s="24"/>
      <c r="PC65" s="24"/>
      <c r="PD65" s="24"/>
      <c r="PE65" s="24"/>
      <c r="PF65" s="24"/>
      <c r="PG65" s="24"/>
      <c r="PH65" s="24"/>
      <c r="PI65" s="24"/>
      <c r="PJ65" s="24"/>
      <c r="PK65" s="24"/>
      <c r="PL65" s="24"/>
      <c r="PM65" s="24"/>
      <c r="PN65" s="24"/>
      <c r="PO65" s="24"/>
      <c r="PP65" s="24"/>
      <c r="PQ65" s="24"/>
      <c r="PR65" s="24"/>
      <c r="PS65" s="24"/>
      <c r="PT65" s="24"/>
      <c r="PU65" s="24"/>
      <c r="PV65" s="24"/>
      <c r="PW65" s="24"/>
      <c r="PX65" s="24"/>
      <c r="PY65" s="24"/>
      <c r="PZ65" s="24"/>
      <c r="QA65" s="24"/>
      <c r="QB65" s="24"/>
      <c r="QC65" s="24"/>
      <c r="QD65" s="24"/>
      <c r="QE65" s="24"/>
      <c r="QF65" s="24"/>
      <c r="QG65" s="24"/>
      <c r="QH65" s="24"/>
      <c r="QI65" s="24"/>
      <c r="QJ65" s="24"/>
      <c r="QK65" s="24"/>
      <c r="QL65" s="24"/>
      <c r="QM65" s="24"/>
      <c r="QN65" s="24"/>
      <c r="QO65" s="24"/>
      <c r="QP65" s="24"/>
      <c r="QQ65" s="24"/>
      <c r="QR65" s="24"/>
      <c r="QS65" s="24"/>
      <c r="QT65" s="24"/>
      <c r="QU65" s="24"/>
      <c r="QV65" s="24"/>
      <c r="QW65" s="24"/>
      <c r="QX65" s="24"/>
      <c r="QY65" s="24"/>
      <c r="QZ65" s="24"/>
      <c r="RA65" s="24"/>
      <c r="RB65" s="24"/>
      <c r="RC65" s="24"/>
      <c r="RD65" s="24"/>
      <c r="RE65" s="24"/>
      <c r="RF65" s="24"/>
      <c r="RG65" s="24"/>
      <c r="RH65" s="24"/>
      <c r="RI65" s="24"/>
      <c r="RJ65" s="24"/>
      <c r="RK65" s="24"/>
      <c r="RL65" s="24"/>
      <c r="RM65" s="24"/>
      <c r="RN65" s="24"/>
      <c r="RO65" s="24"/>
      <c r="RP65" s="24"/>
      <c r="RQ65" s="24"/>
      <c r="RR65" s="24"/>
      <c r="RS65" s="24"/>
      <c r="RT65" s="24"/>
      <c r="RU65" s="24"/>
      <c r="RV65" s="24"/>
      <c r="RW65" s="24"/>
      <c r="RX65" s="24"/>
      <c r="RY65" s="24"/>
      <c r="RZ65" s="24"/>
      <c r="SA65" s="24"/>
      <c r="SB65" s="24"/>
      <c r="SC65" s="24"/>
      <c r="SD65" s="24"/>
      <c r="SE65" s="24"/>
      <c r="SF65" s="24"/>
      <c r="SG65" s="24"/>
      <c r="SH65" s="24"/>
      <c r="SI65" s="24"/>
      <c r="SJ65" s="24"/>
      <c r="SK65" s="24"/>
      <c r="SL65" s="24"/>
      <c r="SM65" s="24"/>
      <c r="SN65" s="24"/>
      <c r="SO65" s="24"/>
      <c r="SP65" s="24"/>
      <c r="SQ65" s="24"/>
      <c r="SR65" s="24"/>
      <c r="SS65" s="24"/>
      <c r="ST65" s="24"/>
      <c r="SU65" s="24"/>
      <c r="SV65" s="24"/>
      <c r="SW65" s="24"/>
      <c r="SX65" s="24"/>
      <c r="SY65" s="24"/>
      <c r="SZ65" s="24"/>
      <c r="TA65" s="24"/>
      <c r="TB65" s="24"/>
      <c r="TC65" s="24"/>
      <c r="TD65" s="24"/>
      <c r="TE65" s="24"/>
      <c r="TF65" s="24"/>
      <c r="TG65" s="24"/>
      <c r="TH65" s="24"/>
      <c r="TI65" s="24"/>
      <c r="TJ65" s="24"/>
      <c r="TK65" s="24"/>
      <c r="TL65" s="24"/>
      <c r="TM65" s="24"/>
      <c r="TN65" s="24"/>
      <c r="TO65" s="24"/>
      <c r="TP65" s="24"/>
      <c r="TQ65" s="24"/>
      <c r="TR65" s="24"/>
      <c r="TS65" s="24"/>
      <c r="TT65" s="24"/>
      <c r="TU65" s="24"/>
      <c r="TV65" s="24"/>
      <c r="TW65" s="24"/>
      <c r="TX65" s="24"/>
      <c r="TY65" s="24"/>
      <c r="TZ65" s="24"/>
      <c r="UA65" s="24"/>
      <c r="UB65" s="24"/>
      <c r="UC65" s="24"/>
      <c r="UD65" s="24"/>
      <c r="UE65" s="24"/>
      <c r="UF65" s="24"/>
      <c r="UG65" s="24"/>
      <c r="UH65" s="24"/>
      <c r="UI65" s="24"/>
      <c r="UJ65" s="24"/>
      <c r="UK65" s="24"/>
      <c r="UL65" s="24"/>
      <c r="UM65" s="24"/>
      <c r="UN65" s="24"/>
      <c r="UO65" s="24"/>
      <c r="UP65" s="24"/>
      <c r="UQ65" s="24"/>
      <c r="UR65" s="24"/>
      <c r="US65" s="24"/>
      <c r="UT65" s="24"/>
      <c r="UU65" s="24"/>
      <c r="UV65" s="24"/>
      <c r="UW65" s="24"/>
      <c r="UX65" s="24"/>
      <c r="UY65" s="24"/>
      <c r="UZ65" s="24"/>
      <c r="VA65" s="24"/>
      <c r="VB65" s="24"/>
      <c r="VC65" s="24"/>
      <c r="VD65" s="24"/>
      <c r="VE65" s="24"/>
      <c r="VF65" s="24"/>
      <c r="VG65" s="24"/>
      <c r="VH65" s="24"/>
      <c r="VI65" s="24"/>
      <c r="VJ65" s="24"/>
      <c r="VK65" s="24"/>
      <c r="VL65" s="24"/>
      <c r="VM65" s="24"/>
      <c r="VN65" s="24"/>
      <c r="VO65" s="24"/>
      <c r="VP65" s="24"/>
      <c r="VQ65" s="24"/>
      <c r="VR65" s="24"/>
      <c r="VS65" s="24"/>
      <c r="VT65" s="24"/>
      <c r="VU65" s="24"/>
      <c r="VV65" s="24"/>
      <c r="VW65" s="24"/>
      <c r="VX65" s="24"/>
      <c r="VY65" s="24"/>
      <c r="VZ65" s="24"/>
      <c r="WA65" s="24"/>
      <c r="WB65" s="24"/>
      <c r="WC65" s="24"/>
      <c r="WD65" s="24"/>
      <c r="WE65" s="24"/>
      <c r="WF65" s="24"/>
      <c r="WG65" s="24"/>
      <c r="WH65" s="24"/>
      <c r="WI65" s="24"/>
      <c r="WJ65" s="24"/>
      <c r="WK65" s="24"/>
      <c r="WL65" s="24"/>
      <c r="WM65" s="24"/>
      <c r="WN65" s="24"/>
      <c r="WO65" s="24"/>
      <c r="WP65" s="24"/>
      <c r="WQ65" s="24"/>
      <c r="WR65" s="24"/>
      <c r="WS65" s="24"/>
      <c r="WT65" s="24"/>
      <c r="WU65" s="24"/>
      <c r="WV65" s="24"/>
      <c r="WW65" s="24"/>
      <c r="WX65" s="24"/>
      <c r="WY65" s="24"/>
      <c r="WZ65" s="24"/>
      <c r="XA65" s="24"/>
      <c r="XB65" s="24"/>
      <c r="XC65" s="24"/>
      <c r="XD65" s="24"/>
      <c r="XE65" s="24"/>
      <c r="XF65" s="24"/>
      <c r="XG65" s="24"/>
      <c r="XH65" s="24"/>
      <c r="XI65" s="24"/>
      <c r="XJ65" s="24"/>
      <c r="XK65" s="24"/>
      <c r="XL65" s="24"/>
      <c r="XM65" s="24"/>
      <c r="XN65" s="24"/>
      <c r="XO65" s="24"/>
      <c r="XP65" s="24"/>
      <c r="XQ65" s="24"/>
      <c r="XR65" s="24"/>
      <c r="XS65" s="24"/>
      <c r="XT65" s="24"/>
      <c r="XU65" s="24"/>
      <c r="XV65" s="24"/>
      <c r="XW65" s="24"/>
      <c r="XX65" s="24"/>
      <c r="XY65" s="24"/>
      <c r="XZ65" s="24"/>
      <c r="YA65" s="24"/>
      <c r="YB65" s="24"/>
      <c r="YC65" s="24"/>
      <c r="YD65" s="24"/>
      <c r="YE65" s="24"/>
      <c r="YF65" s="24"/>
      <c r="YG65" s="24"/>
      <c r="YH65" s="24"/>
      <c r="YI65" s="24"/>
      <c r="YJ65" s="24"/>
      <c r="YK65" s="24"/>
      <c r="YL65" s="24"/>
      <c r="YM65" s="24"/>
      <c r="YN65" s="24"/>
      <c r="YO65" s="24"/>
      <c r="YP65" s="24"/>
      <c r="YQ65" s="24"/>
      <c r="YR65" s="24"/>
      <c r="YS65" s="24"/>
      <c r="YT65" s="24"/>
      <c r="YU65" s="24"/>
      <c r="YV65" s="24"/>
      <c r="YW65" s="24"/>
      <c r="YX65" s="24"/>
      <c r="YY65" s="24"/>
      <c r="YZ65" s="24"/>
      <c r="ZA65" s="24"/>
      <c r="ZB65" s="24"/>
      <c r="ZC65" s="24"/>
      <c r="ZD65" s="24"/>
      <c r="ZE65" s="24"/>
      <c r="ZF65" s="24"/>
      <c r="ZG65" s="24"/>
      <c r="ZH65" s="24"/>
      <c r="ZI65" s="24"/>
      <c r="ZJ65" s="24"/>
      <c r="ZK65" s="24"/>
      <c r="ZL65" s="24"/>
      <c r="ZM65" s="24"/>
      <c r="ZN65" s="24"/>
      <c r="ZO65" s="24"/>
      <c r="ZP65" s="24"/>
      <c r="ZQ65" s="24"/>
      <c r="ZR65" s="24"/>
      <c r="ZS65" s="24"/>
      <c r="ZT65" s="24"/>
      <c r="ZU65" s="24"/>
      <c r="ZV65" s="24"/>
      <c r="ZW65" s="24"/>
      <c r="ZX65" s="24"/>
      <c r="ZY65" s="24"/>
      <c r="ZZ65" s="24"/>
      <c r="AAA65" s="24"/>
      <c r="AAB65" s="24"/>
      <c r="AAC65" s="24"/>
      <c r="AAD65" s="24"/>
      <c r="AAE65" s="24"/>
      <c r="AAF65" s="24"/>
      <c r="AAG65" s="24"/>
      <c r="AAH65" s="24"/>
      <c r="AAI65" s="24"/>
      <c r="AAJ65" s="24"/>
      <c r="AAK65" s="24"/>
      <c r="AAL65" s="24"/>
      <c r="AAM65" s="24"/>
      <c r="AAN65" s="24"/>
      <c r="AAO65" s="24"/>
      <c r="AAP65" s="24"/>
      <c r="AAQ65" s="24"/>
      <c r="AAR65" s="24"/>
      <c r="AAS65" s="24"/>
      <c r="AAT65" s="24"/>
      <c r="AAU65" s="24"/>
      <c r="AAV65" s="24"/>
      <c r="AAW65" s="24"/>
      <c r="AAX65" s="24"/>
      <c r="AAY65" s="24"/>
      <c r="AAZ65" s="24"/>
      <c r="ABA65" s="24"/>
      <c r="ABB65" s="24"/>
      <c r="ABC65" s="24"/>
      <c r="ABD65" s="24"/>
      <c r="ABE65" s="24"/>
      <c r="ABF65" s="24"/>
      <c r="ABG65" s="24"/>
      <c r="ABH65" s="24"/>
      <c r="ABI65" s="24"/>
      <c r="ABJ65" s="24"/>
      <c r="ABK65" s="24"/>
      <c r="ABL65" s="24"/>
      <c r="ABM65" s="24"/>
      <c r="ABN65" s="24"/>
      <c r="ABO65" s="24"/>
      <c r="ABP65" s="24"/>
      <c r="ABQ65" s="24"/>
      <c r="ABR65" s="24"/>
      <c r="ABS65" s="24"/>
      <c r="ABT65" s="24"/>
      <c r="ABU65" s="24"/>
      <c r="ABV65" s="24"/>
      <c r="ABW65" s="24"/>
      <c r="ABX65" s="24"/>
      <c r="ABY65" s="24"/>
      <c r="ABZ65" s="24"/>
      <c r="ACA65" s="24"/>
      <c r="ACB65" s="24"/>
      <c r="ACC65" s="24"/>
      <c r="ACD65" s="24"/>
      <c r="ACE65" s="24"/>
      <c r="ACF65" s="24"/>
      <c r="ACG65" s="24"/>
      <c r="ACH65" s="24"/>
      <c r="ACI65" s="24"/>
      <c r="ACJ65" s="24"/>
      <c r="ACK65" s="24"/>
      <c r="ACL65" s="24"/>
      <c r="ACM65" s="24"/>
      <c r="ACN65" s="24"/>
      <c r="ACO65" s="24"/>
      <c r="ACP65" s="24"/>
      <c r="ACQ65" s="24"/>
      <c r="ACR65" s="24"/>
      <c r="ACS65" s="24"/>
      <c r="ACT65" s="24"/>
      <c r="ACU65" s="24"/>
      <c r="ACV65" s="24"/>
      <c r="ACW65" s="24"/>
      <c r="ACX65" s="24"/>
      <c r="ACY65" s="24"/>
      <c r="ACZ65" s="24"/>
      <c r="ADA65" s="24"/>
      <c r="ADB65" s="24"/>
      <c r="ADC65" s="24"/>
      <c r="ADD65" s="24"/>
      <c r="ADE65" s="24"/>
      <c r="ADF65" s="24"/>
      <c r="ADG65" s="24"/>
      <c r="ADH65" s="24"/>
      <c r="ADI65" s="24"/>
      <c r="ADJ65" s="24"/>
      <c r="ADK65" s="24"/>
      <c r="ADL65" s="24"/>
      <c r="ADM65" s="24"/>
      <c r="ADN65" s="24"/>
      <c r="ADO65" s="24"/>
      <c r="ADP65" s="24"/>
      <c r="ADQ65" s="24"/>
      <c r="ADR65" s="24"/>
      <c r="ADS65" s="24"/>
      <c r="ADT65" s="24"/>
      <c r="ADU65" s="24"/>
      <c r="ADV65" s="24"/>
      <c r="ADW65" s="24"/>
      <c r="ADX65" s="24"/>
      <c r="ADY65" s="24"/>
      <c r="ADZ65" s="24"/>
      <c r="AEA65" s="24"/>
      <c r="AEB65" s="24"/>
      <c r="AEC65" s="24"/>
      <c r="AED65" s="24"/>
      <c r="AEE65" s="24"/>
      <c r="AEF65" s="24"/>
      <c r="AEG65" s="24"/>
      <c r="AEH65" s="24"/>
      <c r="AEI65" s="24"/>
      <c r="AEJ65" s="24"/>
      <c r="AEK65" s="24"/>
      <c r="AEL65" s="24"/>
      <c r="AEM65" s="24"/>
      <c r="AEN65" s="24"/>
      <c r="AEO65" s="24"/>
      <c r="AEP65" s="24"/>
      <c r="AEQ65" s="24"/>
      <c r="AER65" s="24"/>
      <c r="AES65" s="24"/>
      <c r="AET65" s="24"/>
      <c r="AEU65" s="24"/>
      <c r="AEV65" s="24"/>
      <c r="AEW65" s="24"/>
      <c r="AEX65" s="24"/>
      <c r="AEY65" s="24"/>
      <c r="AEZ65" s="24"/>
      <c r="AFA65" s="24"/>
      <c r="AFB65" s="24"/>
      <c r="AFC65" s="24"/>
      <c r="AFD65" s="24"/>
      <c r="AFE65" s="24"/>
      <c r="AFF65" s="24"/>
      <c r="AFG65" s="24"/>
      <c r="AFH65" s="24"/>
      <c r="AFI65" s="24"/>
      <c r="AFJ65" s="24"/>
      <c r="AFK65" s="24"/>
      <c r="AFL65" s="24"/>
      <c r="AFM65" s="24"/>
      <c r="AFN65" s="24"/>
      <c r="AFO65" s="24"/>
      <c r="AFP65" s="24"/>
      <c r="AFQ65" s="24"/>
      <c r="AFR65" s="24"/>
      <c r="AFS65" s="24"/>
      <c r="AFT65" s="24"/>
      <c r="AFU65" s="24"/>
      <c r="AFV65" s="24"/>
      <c r="AFW65" s="24"/>
      <c r="AFX65" s="24"/>
      <c r="AFY65" s="24"/>
      <c r="AFZ65" s="24"/>
      <c r="AGA65" s="24"/>
      <c r="AGB65" s="24"/>
      <c r="AGC65" s="24"/>
      <c r="AGD65" s="24"/>
      <c r="AGE65" s="24"/>
      <c r="AGF65" s="24"/>
      <c r="AGG65" s="24"/>
      <c r="AGH65" s="24"/>
      <c r="AGI65" s="24"/>
      <c r="AGJ65" s="24"/>
      <c r="AGK65" s="24"/>
      <c r="AGL65" s="24"/>
      <c r="AGM65" s="24"/>
      <c r="AGN65" s="24"/>
      <c r="AGO65" s="24"/>
      <c r="AGP65" s="24"/>
      <c r="AGQ65" s="24"/>
      <c r="AGR65" s="24"/>
      <c r="AGS65" s="24"/>
      <c r="AGT65" s="24"/>
      <c r="AGU65" s="24"/>
      <c r="AGV65" s="24"/>
      <c r="AGW65" s="24"/>
      <c r="AGX65" s="24"/>
      <c r="AGY65" s="24"/>
      <c r="AGZ65" s="24"/>
      <c r="AHA65" s="24"/>
      <c r="AHB65" s="24"/>
      <c r="AHC65" s="24"/>
      <c r="AHD65" s="24"/>
      <c r="AHE65" s="24"/>
      <c r="AHF65" s="24"/>
      <c r="AHG65" s="24"/>
      <c r="AHH65" s="24"/>
      <c r="AHI65" s="24"/>
      <c r="AHJ65" s="24"/>
      <c r="AHK65" s="24"/>
      <c r="AHL65" s="24"/>
      <c r="AHM65" s="24"/>
      <c r="AHN65" s="24"/>
      <c r="AHO65" s="24"/>
      <c r="AHP65" s="24"/>
      <c r="AHQ65" s="24"/>
      <c r="AHR65" s="24"/>
      <c r="AHS65" s="24"/>
      <c r="AHT65" s="24"/>
      <c r="AHU65" s="24"/>
      <c r="AHV65" s="24"/>
      <c r="AHW65" s="24"/>
      <c r="AHX65" s="24"/>
      <c r="AHY65" s="24"/>
      <c r="AHZ65" s="24"/>
      <c r="AIA65" s="24"/>
      <c r="AIB65" s="24"/>
      <c r="AIC65" s="24"/>
      <c r="AID65" s="24"/>
      <c r="AIE65" s="24"/>
      <c r="AIF65" s="24"/>
      <c r="AIG65" s="24"/>
      <c r="AIH65" s="24"/>
      <c r="AII65" s="24"/>
      <c r="AIJ65" s="24"/>
      <c r="AIK65" s="24"/>
      <c r="AIL65" s="24"/>
      <c r="AIM65" s="24"/>
      <c r="AIN65" s="24"/>
      <c r="AIO65" s="24"/>
      <c r="AIP65" s="24"/>
      <c r="AIQ65" s="24"/>
      <c r="AIR65" s="24"/>
      <c r="AIS65" s="24"/>
      <c r="AIT65" s="24"/>
      <c r="AIU65" s="24"/>
      <c r="AIV65" s="24"/>
      <c r="AIW65" s="24"/>
      <c r="AIX65" s="24"/>
      <c r="AIY65" s="24"/>
      <c r="AIZ65" s="24"/>
      <c r="AJA65" s="24"/>
      <c r="AJB65" s="24"/>
      <c r="AJC65" s="24"/>
      <c r="AJD65" s="24"/>
      <c r="AJE65" s="24"/>
      <c r="AJF65" s="24"/>
      <c r="AJG65" s="24"/>
      <c r="AJH65" s="24"/>
      <c r="AJI65" s="24"/>
      <c r="AJJ65" s="24"/>
      <c r="AJK65" s="24"/>
      <c r="AJL65" s="24"/>
      <c r="AJM65" s="24"/>
      <c r="AJN65" s="24"/>
      <c r="AJO65" s="24"/>
      <c r="AJP65" s="24"/>
      <c r="AJQ65" s="24"/>
      <c r="AJR65" s="24"/>
      <c r="AJS65" s="24"/>
      <c r="AJT65" s="24"/>
      <c r="AJU65" s="24"/>
      <c r="AJV65" s="24"/>
      <c r="AJW65" s="24"/>
      <c r="AJX65" s="24"/>
      <c r="AJY65" s="24"/>
      <c r="AJZ65" s="24"/>
      <c r="AKA65" s="24"/>
      <c r="AKB65" s="24"/>
      <c r="AKC65" s="24"/>
      <c r="AKD65" s="24"/>
      <c r="AKE65" s="24"/>
      <c r="AKF65" s="24"/>
      <c r="AKG65" s="24"/>
      <c r="AKH65" s="24"/>
      <c r="AKI65" s="24"/>
      <c r="AKJ65" s="24"/>
      <c r="AKK65" s="24"/>
      <c r="AKL65" s="24"/>
      <c r="AKM65" s="24"/>
      <c r="AKN65" s="24"/>
      <c r="AKO65" s="24"/>
      <c r="AKP65" s="24"/>
      <c r="AKQ65" s="24"/>
      <c r="AKR65" s="24"/>
      <c r="AKS65" s="24"/>
      <c r="AKT65" s="24"/>
      <c r="AKU65" s="24"/>
      <c r="AKV65" s="24"/>
      <c r="AKW65" s="24"/>
      <c r="AKX65" s="24"/>
      <c r="AKY65" s="24"/>
      <c r="AKZ65" s="24"/>
      <c r="ALA65" s="24"/>
      <c r="ALB65" s="24"/>
      <c r="ALC65" s="24"/>
      <c r="ALD65" s="24"/>
      <c r="ALE65" s="24"/>
      <c r="ALF65" s="24"/>
      <c r="ALG65" s="24"/>
      <c r="ALH65" s="24"/>
      <c r="ALI65" s="24"/>
      <c r="ALJ65" s="24"/>
      <c r="ALK65" s="24"/>
      <c r="ALL65" s="24"/>
      <c r="ALM65" s="24"/>
      <c r="ALN65" s="24"/>
      <c r="ALO65" s="24"/>
      <c r="ALP65" s="24"/>
      <c r="ALQ65" s="24"/>
      <c r="ALR65" s="24"/>
      <c r="ALS65" s="24"/>
      <c r="ALT65" s="24"/>
      <c r="ALU65" s="24"/>
      <c r="ALV65" s="24"/>
      <c r="ALW65" s="24"/>
      <c r="ALX65" s="24"/>
      <c r="ALY65" s="24"/>
      <c r="ALZ65" s="24"/>
      <c r="AMA65" s="24"/>
      <c r="AMB65" s="24"/>
      <c r="AMC65" s="24"/>
      <c r="AMD65" s="24"/>
      <c r="AME65" s="24"/>
      <c r="AMF65" s="24"/>
      <c r="AMG65" s="24"/>
      <c r="AMH65" s="24"/>
      <c r="AMI65" s="24"/>
      <c r="AMJ65" s="24"/>
      <c r="AMK65" s="24"/>
      <c r="AML65" s="24"/>
      <c r="AMM65" s="24"/>
      <c r="AMN65" s="24"/>
      <c r="AMO65" s="24"/>
      <c r="AMP65" s="24"/>
      <c r="AMQ65" s="24"/>
      <c r="AMR65" s="24"/>
      <c r="AMS65" s="24"/>
      <c r="AMT65" s="24"/>
      <c r="AMU65" s="24"/>
      <c r="AMV65" s="24"/>
      <c r="AMW65" s="24"/>
      <c r="AMX65" s="24"/>
      <c r="AMY65" s="24"/>
      <c r="AMZ65" s="24"/>
      <c r="ANA65" s="24"/>
      <c r="ANB65" s="24"/>
      <c r="ANC65" s="24"/>
      <c r="AND65" s="24"/>
      <c r="ANE65" s="24"/>
      <c r="ANF65" s="24"/>
      <c r="ANG65" s="24"/>
      <c r="ANH65" s="24"/>
      <c r="ANI65" s="24"/>
      <c r="ANJ65" s="24"/>
      <c r="ANK65" s="24"/>
      <c r="ANL65" s="24"/>
      <c r="ANM65" s="24"/>
      <c r="ANN65" s="24"/>
      <c r="ANO65" s="24"/>
      <c r="ANP65" s="24"/>
      <c r="ANQ65" s="24"/>
      <c r="ANR65" s="24"/>
      <c r="ANS65" s="24"/>
      <c r="ANT65" s="24"/>
      <c r="ANU65" s="24"/>
      <c r="ANV65" s="24"/>
      <c r="ANW65" s="24"/>
      <c r="ANX65" s="24"/>
      <c r="ANY65" s="24"/>
      <c r="ANZ65" s="24"/>
      <c r="AOA65" s="24"/>
      <c r="AOB65" s="24"/>
      <c r="AOC65" s="24"/>
      <c r="AOD65" s="24"/>
      <c r="AOE65" s="24"/>
      <c r="AOF65" s="24"/>
      <c r="AOG65" s="24"/>
      <c r="AOH65" s="24"/>
      <c r="AOI65" s="24"/>
      <c r="AOJ65" s="24"/>
      <c r="AOK65" s="24"/>
      <c r="AOL65" s="24"/>
      <c r="AOM65" s="24"/>
      <c r="AON65" s="24"/>
      <c r="AOO65" s="24"/>
      <c r="AOP65" s="24"/>
      <c r="AOQ65" s="24"/>
      <c r="AOR65" s="24"/>
      <c r="AOS65" s="24"/>
      <c r="AOT65" s="24"/>
      <c r="AOU65" s="24"/>
      <c r="AOV65" s="24"/>
      <c r="AOW65" s="24"/>
      <c r="AOX65" s="24"/>
      <c r="AOY65" s="24"/>
      <c r="AOZ65" s="24"/>
      <c r="APA65" s="24"/>
      <c r="APB65" s="24"/>
      <c r="APC65" s="24"/>
      <c r="APD65" s="24"/>
      <c r="APE65" s="24"/>
      <c r="APF65" s="24"/>
      <c r="APG65" s="24"/>
      <c r="APH65" s="24"/>
      <c r="API65" s="24"/>
      <c r="APJ65" s="24"/>
      <c r="APK65" s="24"/>
      <c r="APL65" s="24"/>
      <c r="APM65" s="24"/>
      <c r="APN65" s="24"/>
      <c r="APO65" s="24"/>
      <c r="APP65" s="24"/>
      <c r="APQ65" s="24"/>
      <c r="APR65" s="24"/>
      <c r="APS65" s="24"/>
      <c r="APT65" s="24"/>
      <c r="APU65" s="24"/>
      <c r="APV65" s="24"/>
      <c r="APW65" s="24"/>
      <c r="APX65" s="24"/>
      <c r="APY65" s="24"/>
      <c r="APZ65" s="24"/>
      <c r="AQA65" s="24"/>
      <c r="AQB65" s="24"/>
      <c r="AQC65" s="24"/>
      <c r="AQD65" s="24"/>
      <c r="AQE65" s="24"/>
      <c r="AQF65" s="24"/>
      <c r="AQG65" s="24"/>
      <c r="AQH65" s="24"/>
      <c r="AQI65" s="24"/>
      <c r="AQJ65" s="24"/>
      <c r="AQK65" s="24"/>
      <c r="AQL65" s="24"/>
      <c r="AQM65" s="24"/>
      <c r="AQN65" s="24"/>
      <c r="AQO65" s="24"/>
      <c r="AQP65" s="24"/>
      <c r="AQQ65" s="24"/>
      <c r="AQR65" s="24"/>
      <c r="AQS65" s="24"/>
      <c r="AQT65" s="24"/>
      <c r="AQU65" s="24"/>
      <c r="AQV65" s="24"/>
      <c r="AQW65" s="24"/>
      <c r="AQX65" s="24"/>
      <c r="AQY65" s="24"/>
      <c r="AQZ65" s="24"/>
      <c r="ARA65" s="24"/>
      <c r="ARB65" s="24"/>
      <c r="ARC65" s="24"/>
      <c r="ARD65" s="24"/>
      <c r="ARE65" s="24"/>
      <c r="ARF65" s="24"/>
      <c r="ARG65" s="24"/>
      <c r="ARH65" s="24"/>
      <c r="ARI65" s="24"/>
      <c r="ARJ65" s="24"/>
      <c r="ARK65" s="24"/>
      <c r="ARL65" s="24"/>
      <c r="ARM65" s="24"/>
      <c r="ARN65" s="24"/>
      <c r="ARO65" s="24"/>
      <c r="ARP65" s="24"/>
      <c r="ARQ65" s="24"/>
      <c r="ARR65" s="24"/>
      <c r="ARS65" s="24"/>
      <c r="ART65" s="24"/>
      <c r="ARU65" s="24"/>
      <c r="ARV65" s="24"/>
      <c r="ARW65" s="24"/>
      <c r="ARX65" s="24"/>
      <c r="ARY65" s="24"/>
      <c r="ARZ65" s="24"/>
      <c r="ASA65" s="24"/>
      <c r="ASB65" s="24"/>
      <c r="ASC65" s="24"/>
      <c r="ASD65" s="24"/>
      <c r="ASE65" s="24"/>
      <c r="ASF65" s="24"/>
      <c r="ASG65" s="24"/>
      <c r="ASH65" s="24"/>
      <c r="ASI65" s="24"/>
      <c r="ASJ65" s="24"/>
      <c r="ASK65" s="24"/>
      <c r="ASL65" s="24"/>
      <c r="ASM65" s="24"/>
      <c r="ASN65" s="24"/>
      <c r="ASO65" s="24"/>
      <c r="ASP65" s="24"/>
      <c r="ASQ65" s="24"/>
      <c r="ASR65" s="24"/>
      <c r="ASS65" s="24"/>
      <c r="AST65" s="24"/>
      <c r="ASU65" s="24"/>
      <c r="ASV65" s="24"/>
      <c r="ASW65" s="24"/>
      <c r="ASX65" s="24"/>
      <c r="ASY65" s="24"/>
      <c r="ASZ65" s="24"/>
      <c r="ATA65" s="24"/>
      <c r="ATB65" s="24"/>
      <c r="ATC65" s="24"/>
      <c r="ATD65" s="24"/>
      <c r="ATE65" s="24"/>
      <c r="ATF65" s="24"/>
      <c r="ATG65" s="24"/>
      <c r="ATH65" s="24"/>
      <c r="ATI65" s="24"/>
      <c r="ATJ65" s="24"/>
      <c r="ATK65" s="24"/>
      <c r="ATL65" s="24"/>
      <c r="ATM65" s="24"/>
      <c r="ATN65" s="24"/>
      <c r="ATO65" s="24"/>
      <c r="ATP65" s="24"/>
      <c r="ATQ65" s="24"/>
      <c r="ATR65" s="24"/>
      <c r="ATS65" s="24"/>
      <c r="ATT65" s="24"/>
      <c r="ATU65" s="24"/>
      <c r="ATV65" s="24"/>
      <c r="ATW65" s="24"/>
      <c r="ATX65" s="24"/>
      <c r="ATY65" s="24"/>
      <c r="ATZ65" s="24"/>
      <c r="AUA65" s="24"/>
      <c r="AUB65" s="24"/>
      <c r="AUC65" s="24"/>
      <c r="AUD65" s="24"/>
      <c r="AUE65" s="24"/>
      <c r="AUF65" s="24"/>
      <c r="AUG65" s="24"/>
      <c r="AUH65" s="24"/>
      <c r="AUI65" s="24"/>
      <c r="AUJ65" s="24"/>
      <c r="AUK65" s="24"/>
      <c r="AUL65" s="24"/>
      <c r="AUM65" s="24"/>
      <c r="AUN65" s="24"/>
      <c r="AUO65" s="24"/>
      <c r="AUP65" s="24"/>
      <c r="AUQ65" s="24"/>
      <c r="AUR65" s="24"/>
      <c r="AUS65" s="24"/>
      <c r="AUT65" s="24"/>
      <c r="AUU65" s="24"/>
      <c r="AUV65" s="24"/>
      <c r="AUW65" s="24"/>
      <c r="AUX65" s="24"/>
      <c r="AUY65" s="24"/>
      <c r="AUZ65" s="24"/>
      <c r="AVA65" s="24"/>
      <c r="AVB65" s="24"/>
      <c r="AVC65" s="24"/>
      <c r="AVD65" s="24"/>
      <c r="AVE65" s="24"/>
      <c r="AVF65" s="24"/>
      <c r="AVG65" s="24"/>
      <c r="AVH65" s="24"/>
      <c r="AVI65" s="24"/>
      <c r="AVJ65" s="24"/>
      <c r="AVK65" s="24"/>
      <c r="AVL65" s="24"/>
      <c r="AVM65" s="24"/>
      <c r="AVN65" s="24"/>
      <c r="AVO65" s="24"/>
      <c r="AVP65" s="24"/>
      <c r="AVQ65" s="24"/>
      <c r="AVR65" s="24"/>
      <c r="AVS65" s="24"/>
      <c r="AVT65" s="24"/>
      <c r="AVU65" s="24"/>
      <c r="AVV65" s="24"/>
      <c r="AVW65" s="24"/>
      <c r="AVX65" s="24"/>
      <c r="AVY65" s="24"/>
      <c r="AVZ65" s="24"/>
      <c r="AWA65" s="24"/>
      <c r="AWB65" s="24"/>
      <c r="AWC65" s="24"/>
      <c r="AWD65" s="24"/>
      <c r="AWE65" s="24"/>
      <c r="AWF65" s="24"/>
      <c r="AWG65" s="24"/>
      <c r="AWH65" s="24"/>
      <c r="AWI65" s="24"/>
      <c r="AWJ65" s="24"/>
      <c r="AWK65" s="24"/>
      <c r="AWL65" s="24"/>
      <c r="AWM65" s="24"/>
      <c r="AWN65" s="24"/>
      <c r="AWO65" s="24"/>
      <c r="AWP65" s="24"/>
      <c r="AWQ65" s="24"/>
      <c r="AWR65" s="24"/>
      <c r="AWS65" s="24"/>
      <c r="AWT65" s="24"/>
      <c r="AWU65" s="24"/>
      <c r="AWV65" s="24"/>
      <c r="AWW65" s="24"/>
      <c r="AWX65" s="24"/>
      <c r="AWY65" s="24"/>
      <c r="AWZ65" s="24"/>
      <c r="AXA65" s="24"/>
      <c r="AXB65" s="24"/>
      <c r="AXC65" s="24"/>
      <c r="AXD65" s="24"/>
      <c r="AXE65" s="24"/>
      <c r="AXF65" s="24"/>
      <c r="AXG65" s="24"/>
      <c r="AXH65" s="24"/>
      <c r="AXI65" s="24"/>
      <c r="AXJ65" s="24"/>
      <c r="AXK65" s="24"/>
      <c r="AXL65" s="24"/>
      <c r="AXM65" s="24"/>
      <c r="AXN65" s="24"/>
      <c r="AXO65" s="24"/>
      <c r="AXP65" s="24"/>
      <c r="AXQ65" s="24"/>
      <c r="AXR65" s="24"/>
      <c r="AXS65" s="24"/>
      <c r="AXT65" s="24"/>
      <c r="AXU65" s="24"/>
      <c r="AXV65" s="24"/>
      <c r="AXW65" s="24"/>
      <c r="AXX65" s="24"/>
      <c r="AXY65" s="24"/>
      <c r="AXZ65" s="24"/>
      <c r="AYA65" s="24"/>
      <c r="AYB65" s="24"/>
      <c r="AYC65" s="24"/>
      <c r="AYD65" s="24"/>
      <c r="AYE65" s="24"/>
      <c r="AYF65" s="24"/>
      <c r="AYG65" s="24"/>
      <c r="AYH65" s="24"/>
      <c r="AYI65" s="24"/>
      <c r="AYJ65" s="24"/>
      <c r="AYK65" s="24"/>
      <c r="AYL65" s="24"/>
      <c r="AYM65" s="24"/>
      <c r="AYN65" s="24"/>
      <c r="AYO65" s="24"/>
      <c r="AYP65" s="24"/>
      <c r="AYQ65" s="24"/>
      <c r="AYR65" s="24"/>
      <c r="AYS65" s="24"/>
      <c r="AYT65" s="24"/>
      <c r="AYU65" s="24"/>
      <c r="AYV65" s="24"/>
      <c r="AYW65" s="24"/>
      <c r="AYX65" s="24"/>
      <c r="AYY65" s="24"/>
      <c r="AYZ65" s="24"/>
      <c r="AZA65" s="24"/>
      <c r="AZB65" s="24"/>
      <c r="AZC65" s="24"/>
      <c r="AZD65" s="24"/>
      <c r="AZE65" s="24"/>
      <c r="AZF65" s="24"/>
      <c r="AZG65" s="24"/>
      <c r="AZH65" s="24"/>
      <c r="AZI65" s="24"/>
      <c r="AZJ65" s="24"/>
      <c r="AZK65" s="24"/>
      <c r="AZL65" s="24"/>
      <c r="AZM65" s="24"/>
      <c r="AZN65" s="24"/>
      <c r="AZO65" s="24"/>
      <c r="AZP65" s="24"/>
      <c r="AZQ65" s="24"/>
      <c r="AZR65" s="24"/>
      <c r="AZS65" s="24"/>
      <c r="AZT65" s="24"/>
      <c r="AZU65" s="24"/>
      <c r="AZV65" s="24"/>
      <c r="AZW65" s="24"/>
      <c r="AZX65" s="24"/>
      <c r="AZY65" s="24"/>
      <c r="AZZ65" s="24"/>
      <c r="BAA65" s="24"/>
      <c r="BAB65" s="24"/>
      <c r="BAC65" s="24"/>
      <c r="BAD65" s="24"/>
      <c r="BAE65" s="24"/>
      <c r="BAF65" s="24"/>
      <c r="BAG65" s="24"/>
      <c r="BAH65" s="24"/>
      <c r="BAI65" s="24"/>
      <c r="BAJ65" s="24"/>
      <c r="BAK65" s="24"/>
      <c r="BAL65" s="24"/>
      <c r="BAM65" s="24"/>
      <c r="BAN65" s="24"/>
      <c r="BAO65" s="24"/>
      <c r="BAP65" s="24"/>
      <c r="BAQ65" s="24"/>
      <c r="BAR65" s="24"/>
      <c r="BAS65" s="24"/>
      <c r="BAT65" s="24"/>
      <c r="BAU65" s="24"/>
      <c r="BAV65" s="24"/>
      <c r="BAW65" s="24"/>
      <c r="BAX65" s="24"/>
      <c r="BAY65" s="24"/>
      <c r="BAZ65" s="24"/>
      <c r="BBA65" s="24"/>
      <c r="BBB65" s="24"/>
      <c r="BBC65" s="24"/>
      <c r="BBD65" s="24"/>
      <c r="BBE65" s="24"/>
      <c r="BBF65" s="24"/>
      <c r="BBG65" s="24"/>
      <c r="BBH65" s="24"/>
      <c r="BBI65" s="24"/>
      <c r="BBJ65" s="24"/>
      <c r="BBK65" s="24"/>
      <c r="BBL65" s="24"/>
      <c r="BBM65" s="24"/>
      <c r="BBN65" s="24"/>
      <c r="BBO65" s="24"/>
      <c r="BBP65" s="24"/>
      <c r="BBQ65" s="24"/>
      <c r="BBR65" s="24"/>
      <c r="BBS65" s="24"/>
      <c r="BBT65" s="24"/>
      <c r="BBU65" s="24"/>
      <c r="BBV65" s="24"/>
      <c r="BBW65" s="24"/>
      <c r="BBX65" s="24"/>
      <c r="BBY65" s="24"/>
      <c r="BBZ65" s="24"/>
      <c r="BCA65" s="24"/>
      <c r="BCB65" s="24"/>
      <c r="BCC65" s="24"/>
      <c r="BCD65" s="24"/>
      <c r="BCE65" s="24"/>
      <c r="BCF65" s="24"/>
      <c r="BCG65" s="24"/>
      <c r="BCH65" s="24"/>
      <c r="BCI65" s="24"/>
      <c r="BCJ65" s="24"/>
      <c r="BCK65" s="24"/>
      <c r="BCL65" s="24"/>
      <c r="BCM65" s="24"/>
      <c r="BCN65" s="24"/>
      <c r="BCO65" s="24"/>
      <c r="BCP65" s="24"/>
      <c r="BCQ65" s="24"/>
      <c r="BCR65" s="24"/>
      <c r="BCS65" s="24"/>
      <c r="BCT65" s="24"/>
      <c r="BCU65" s="24"/>
      <c r="BCV65" s="24"/>
      <c r="BCW65" s="24"/>
      <c r="BCX65" s="24"/>
      <c r="BCY65" s="24"/>
      <c r="BCZ65" s="24"/>
      <c r="BDA65" s="24"/>
      <c r="BDB65" s="24"/>
      <c r="BDC65" s="24"/>
      <c r="BDD65" s="24"/>
      <c r="BDE65" s="24"/>
      <c r="BDF65" s="24"/>
      <c r="BDG65" s="24"/>
      <c r="BDH65" s="24"/>
      <c r="BDI65" s="24"/>
      <c r="BDJ65" s="24"/>
      <c r="BDK65" s="24"/>
      <c r="BDL65" s="24"/>
      <c r="BDM65" s="24"/>
      <c r="BDN65" s="24"/>
      <c r="BDO65" s="24"/>
      <c r="BDP65" s="24"/>
      <c r="BDQ65" s="24"/>
      <c r="BDR65" s="24"/>
      <c r="BDS65" s="24"/>
      <c r="BDT65" s="24"/>
      <c r="BDU65" s="24"/>
      <c r="BDV65" s="24"/>
      <c r="BDW65" s="24"/>
      <c r="BDX65" s="24"/>
      <c r="BDY65" s="24"/>
      <c r="BDZ65" s="24"/>
      <c r="BEA65" s="24"/>
      <c r="BEB65" s="24"/>
      <c r="BEC65" s="24"/>
      <c r="BED65" s="24"/>
      <c r="BEE65" s="24"/>
      <c r="BEF65" s="24"/>
      <c r="BEG65" s="24"/>
      <c r="BEH65" s="24"/>
      <c r="BEI65" s="24"/>
      <c r="BEJ65" s="24"/>
      <c r="BEK65" s="24"/>
      <c r="BEL65" s="24"/>
      <c r="BEM65" s="24"/>
      <c r="BEN65" s="24"/>
      <c r="BEO65" s="24"/>
      <c r="BEP65" s="24"/>
      <c r="BEQ65" s="24"/>
      <c r="BER65" s="24"/>
      <c r="BES65" s="24"/>
      <c r="BET65" s="24"/>
      <c r="BEU65" s="24"/>
      <c r="BEV65" s="24"/>
      <c r="BEW65" s="24"/>
      <c r="BEX65" s="24"/>
      <c r="BEY65" s="24"/>
      <c r="BEZ65" s="24"/>
      <c r="BFA65" s="24"/>
      <c r="BFB65" s="24"/>
      <c r="BFC65" s="24"/>
      <c r="BFD65" s="24"/>
      <c r="BFE65" s="24"/>
      <c r="BFF65" s="24"/>
      <c r="BFG65" s="24"/>
      <c r="BFH65" s="24"/>
      <c r="BFI65" s="24"/>
      <c r="BFJ65" s="24"/>
      <c r="BFK65" s="24"/>
      <c r="BFL65" s="24"/>
      <c r="BFM65" s="24"/>
      <c r="BFN65" s="24"/>
      <c r="BFO65" s="24"/>
      <c r="BFP65" s="24"/>
      <c r="BFQ65" s="24"/>
      <c r="BFR65" s="24"/>
      <c r="BFS65" s="24"/>
      <c r="BFT65" s="24"/>
      <c r="BFU65" s="24"/>
      <c r="BFV65" s="24"/>
      <c r="BFW65" s="24"/>
      <c r="BFX65" s="24"/>
      <c r="BFY65" s="24"/>
      <c r="BFZ65" s="24"/>
      <c r="BGA65" s="24"/>
      <c r="BGB65" s="24"/>
      <c r="BGC65" s="24"/>
      <c r="BGD65" s="24"/>
      <c r="BGE65" s="24"/>
      <c r="BGF65" s="24"/>
      <c r="BGG65" s="24"/>
      <c r="BGH65" s="24"/>
      <c r="BGI65" s="24"/>
      <c r="BGJ65" s="24"/>
      <c r="BGK65" s="24"/>
      <c r="BGL65" s="24"/>
      <c r="BGM65" s="24"/>
      <c r="BGN65" s="24"/>
      <c r="BGO65" s="24"/>
      <c r="BGP65" s="24"/>
      <c r="BGQ65" s="24"/>
      <c r="BGR65" s="24"/>
      <c r="BGS65" s="24"/>
      <c r="BGT65" s="24"/>
      <c r="BGU65" s="24"/>
      <c r="BGV65" s="24"/>
      <c r="BGW65" s="24"/>
      <c r="BGX65" s="24"/>
      <c r="BGY65" s="24"/>
      <c r="BGZ65" s="24"/>
      <c r="BHA65" s="24"/>
      <c r="BHB65" s="24"/>
      <c r="BHC65" s="24"/>
      <c r="BHD65" s="24"/>
      <c r="BHE65" s="24"/>
      <c r="BHF65" s="24"/>
      <c r="BHG65" s="24"/>
      <c r="BHH65" s="24"/>
      <c r="BHI65" s="24"/>
      <c r="BHJ65" s="24"/>
      <c r="BHK65" s="24"/>
      <c r="BHL65" s="24"/>
      <c r="BHM65" s="24"/>
      <c r="BHN65" s="24"/>
      <c r="BHO65" s="24"/>
      <c r="BHP65" s="24"/>
      <c r="BHQ65" s="24"/>
      <c r="BHR65" s="24"/>
      <c r="BHS65" s="24"/>
      <c r="BHT65" s="24"/>
      <c r="BHU65" s="24"/>
      <c r="BHV65" s="24"/>
      <c r="BHW65" s="24"/>
      <c r="BHX65" s="24"/>
      <c r="BHY65" s="24"/>
      <c r="BHZ65" s="24"/>
      <c r="BIA65" s="24"/>
      <c r="BIB65" s="24"/>
      <c r="BIC65" s="24"/>
      <c r="BID65" s="24"/>
      <c r="BIE65" s="24"/>
      <c r="BIF65" s="24"/>
      <c r="BIG65" s="24"/>
      <c r="BIH65" s="24"/>
      <c r="BII65" s="24"/>
      <c r="BIJ65" s="24"/>
      <c r="BIK65" s="24"/>
      <c r="BIL65" s="24"/>
      <c r="BIM65" s="24"/>
      <c r="BIN65" s="24"/>
      <c r="BIO65" s="24"/>
      <c r="BIP65" s="24"/>
      <c r="BIQ65" s="24"/>
      <c r="BIR65" s="24"/>
      <c r="BIS65" s="24"/>
      <c r="BIT65" s="24"/>
      <c r="BIU65" s="24"/>
      <c r="BIV65" s="24"/>
      <c r="BIW65" s="24"/>
      <c r="BIX65" s="24"/>
      <c r="BIY65" s="24"/>
      <c r="BIZ65" s="24"/>
      <c r="BJA65" s="24"/>
      <c r="BJB65" s="24"/>
      <c r="BJC65" s="24"/>
      <c r="BJD65" s="24"/>
      <c r="BJE65" s="24"/>
      <c r="BJF65" s="24"/>
      <c r="BJG65" s="24"/>
      <c r="BJH65" s="24"/>
      <c r="BJI65" s="24"/>
      <c r="BJJ65" s="24"/>
      <c r="BJK65" s="24"/>
      <c r="BJL65" s="24"/>
      <c r="BJM65" s="24"/>
      <c r="BJN65" s="24"/>
      <c r="BJO65" s="24"/>
      <c r="BJP65" s="24"/>
      <c r="BJQ65" s="24"/>
      <c r="BJR65" s="24"/>
      <c r="BJS65" s="24"/>
      <c r="BJT65" s="24"/>
      <c r="BJU65" s="24"/>
      <c r="BJV65" s="24"/>
      <c r="BJW65" s="24"/>
      <c r="BJX65" s="24"/>
      <c r="BJY65" s="24"/>
      <c r="BJZ65" s="24"/>
      <c r="BKA65" s="24"/>
      <c r="BKB65" s="24"/>
      <c r="BKC65" s="24"/>
      <c r="BKD65" s="24"/>
      <c r="BKE65" s="24"/>
      <c r="BKF65" s="24"/>
      <c r="BKG65" s="24"/>
      <c r="BKH65" s="24"/>
      <c r="BKI65" s="24"/>
      <c r="BKJ65" s="24"/>
      <c r="BKK65" s="24"/>
      <c r="BKL65" s="24"/>
      <c r="BKM65" s="24"/>
      <c r="BKN65" s="24"/>
      <c r="BKO65" s="24"/>
      <c r="BKP65" s="24"/>
      <c r="BKQ65" s="24"/>
      <c r="BKR65" s="24"/>
      <c r="BKS65" s="24"/>
      <c r="BKT65" s="24"/>
      <c r="BKU65" s="24"/>
      <c r="BKV65" s="24"/>
      <c r="BKW65" s="24"/>
      <c r="BKX65" s="24"/>
      <c r="BKY65" s="24"/>
      <c r="BKZ65" s="24"/>
      <c r="BLA65" s="24"/>
      <c r="BLB65" s="24"/>
      <c r="BLC65" s="24"/>
      <c r="BLD65" s="24"/>
      <c r="BLE65" s="24"/>
      <c r="BLF65" s="24"/>
      <c r="BLG65" s="24"/>
      <c r="BLH65" s="24"/>
      <c r="BLI65" s="24"/>
      <c r="BLJ65" s="24"/>
      <c r="BLK65" s="24"/>
      <c r="BLL65" s="24"/>
      <c r="BLM65" s="24"/>
      <c r="BLN65" s="24"/>
      <c r="BLO65" s="24"/>
      <c r="BLP65" s="24"/>
      <c r="BLQ65" s="24"/>
      <c r="BLR65" s="24"/>
      <c r="BLS65" s="24"/>
      <c r="BLT65" s="24"/>
      <c r="BLU65" s="24"/>
      <c r="BLV65" s="24"/>
      <c r="BLW65" s="24"/>
      <c r="BLX65" s="24"/>
      <c r="BLY65" s="24"/>
      <c r="BLZ65" s="24"/>
      <c r="BMA65" s="24"/>
      <c r="BMB65" s="24"/>
      <c r="BMC65" s="24"/>
      <c r="BMD65" s="24"/>
      <c r="BME65" s="24"/>
      <c r="BMF65" s="24"/>
      <c r="BMG65" s="24"/>
      <c r="BMH65" s="24"/>
      <c r="BMI65" s="24"/>
      <c r="BMJ65" s="24"/>
      <c r="BMK65" s="24"/>
      <c r="BML65" s="24"/>
      <c r="BMM65" s="24"/>
      <c r="BMN65" s="24"/>
      <c r="BMO65" s="24"/>
      <c r="BMP65" s="24"/>
      <c r="BMQ65" s="24"/>
      <c r="BMR65" s="24"/>
      <c r="BMS65" s="24"/>
      <c r="BMT65" s="24"/>
      <c r="BMU65" s="24"/>
      <c r="BMV65" s="24"/>
      <c r="BMW65" s="24"/>
      <c r="BMX65" s="24"/>
      <c r="BMY65" s="24"/>
      <c r="BMZ65" s="24"/>
      <c r="BNA65" s="24"/>
      <c r="BNB65" s="24"/>
      <c r="BNC65" s="24"/>
      <c r="BND65" s="24"/>
      <c r="BNE65" s="24"/>
      <c r="BNF65" s="24"/>
      <c r="BNG65" s="24"/>
      <c r="BNH65" s="24"/>
      <c r="BNI65" s="24"/>
      <c r="BNJ65" s="24"/>
      <c r="BNK65" s="24"/>
      <c r="BNL65" s="24"/>
      <c r="BNM65" s="24"/>
      <c r="BNN65" s="24"/>
      <c r="BNO65" s="24"/>
      <c r="BNP65" s="24"/>
      <c r="BNQ65" s="24"/>
      <c r="BNR65" s="24"/>
      <c r="BNS65" s="24"/>
      <c r="BNT65" s="24"/>
      <c r="BNU65" s="24"/>
      <c r="BNV65" s="24"/>
      <c r="BNW65" s="24"/>
      <c r="BNX65" s="24"/>
      <c r="BNY65" s="24"/>
      <c r="BNZ65" s="24"/>
      <c r="BOA65" s="24"/>
      <c r="BOB65" s="24"/>
      <c r="BOC65" s="24"/>
      <c r="BOD65" s="24"/>
      <c r="BOE65" s="24"/>
      <c r="BOF65" s="24"/>
      <c r="BOG65" s="24"/>
      <c r="BOH65" s="24"/>
      <c r="BOI65" s="24"/>
      <c r="BOJ65" s="24"/>
      <c r="BOK65" s="24"/>
      <c r="BOL65" s="24"/>
      <c r="BOM65" s="24"/>
      <c r="BON65" s="24"/>
      <c r="BOO65" s="24"/>
      <c r="BOP65" s="24"/>
      <c r="BOQ65" s="24"/>
      <c r="BOR65" s="24"/>
      <c r="BOS65" s="24"/>
      <c r="BOT65" s="24"/>
      <c r="BOU65" s="24"/>
      <c r="BOV65" s="24"/>
      <c r="BOW65" s="24"/>
      <c r="BOX65" s="24"/>
      <c r="BOY65" s="24"/>
      <c r="BOZ65" s="24"/>
      <c r="BPA65" s="24"/>
      <c r="BPB65" s="24"/>
      <c r="BPC65" s="24"/>
      <c r="BPD65" s="24"/>
      <c r="BPE65" s="24"/>
      <c r="BPF65" s="24"/>
      <c r="BPG65" s="24"/>
      <c r="BPH65" s="24"/>
      <c r="BPI65" s="24"/>
      <c r="BPJ65" s="24"/>
      <c r="BPK65" s="24"/>
      <c r="BPL65" s="24"/>
      <c r="BPM65" s="24"/>
      <c r="BPN65" s="24"/>
      <c r="BPO65" s="24"/>
      <c r="BPP65" s="24"/>
      <c r="BPQ65" s="24"/>
      <c r="BPR65" s="24"/>
      <c r="BPS65" s="24"/>
      <c r="BPT65" s="24"/>
      <c r="BPU65" s="24"/>
      <c r="BPV65" s="24"/>
      <c r="BPW65" s="24"/>
      <c r="BPX65" s="24"/>
      <c r="BPY65" s="24"/>
      <c r="BPZ65" s="24"/>
      <c r="BQA65" s="24"/>
      <c r="BQB65" s="24"/>
      <c r="BQC65" s="24"/>
      <c r="BQD65" s="24"/>
      <c r="BQE65" s="24"/>
      <c r="BQF65" s="24"/>
      <c r="BQG65" s="24"/>
      <c r="BQH65" s="24"/>
      <c r="BQI65" s="24"/>
      <c r="BQJ65" s="24"/>
      <c r="BQK65" s="24"/>
      <c r="BQL65" s="24"/>
      <c r="BQM65" s="24"/>
      <c r="BQN65" s="24"/>
      <c r="BQO65" s="24"/>
      <c r="BQP65" s="24"/>
      <c r="BQQ65" s="24"/>
      <c r="BQR65" s="24"/>
      <c r="BQS65" s="24"/>
      <c r="BQT65" s="24"/>
      <c r="BQU65" s="24"/>
      <c r="BQV65" s="24"/>
      <c r="BQW65" s="24"/>
      <c r="BQX65" s="24"/>
      <c r="BQY65" s="24"/>
      <c r="BQZ65" s="24"/>
      <c r="BRA65" s="24"/>
      <c r="BRB65" s="24"/>
      <c r="BRC65" s="24"/>
      <c r="BRD65" s="24"/>
      <c r="BRE65" s="24"/>
      <c r="BRF65" s="24"/>
      <c r="BRG65" s="24"/>
      <c r="BRH65" s="24"/>
      <c r="BRI65" s="24"/>
      <c r="BRJ65" s="24"/>
      <c r="BRK65" s="24"/>
      <c r="BRL65" s="24"/>
      <c r="BRM65" s="24"/>
      <c r="BRN65" s="24"/>
      <c r="BRO65" s="24"/>
      <c r="BRP65" s="24"/>
      <c r="BRQ65" s="24"/>
      <c r="BRR65" s="24"/>
      <c r="BRS65" s="24"/>
      <c r="BRT65" s="24"/>
      <c r="BRU65" s="24"/>
      <c r="BRV65" s="24"/>
      <c r="BRW65" s="24"/>
      <c r="BRX65" s="24"/>
      <c r="BRY65" s="24"/>
      <c r="BRZ65" s="24"/>
      <c r="BSA65" s="24"/>
      <c r="BSB65" s="24"/>
      <c r="BSC65" s="24"/>
      <c r="BSD65" s="24"/>
      <c r="BSE65" s="24"/>
      <c r="BSF65" s="24"/>
      <c r="BSG65" s="24"/>
      <c r="BSH65" s="24"/>
      <c r="BSI65" s="24"/>
      <c r="BSJ65" s="24"/>
      <c r="BSK65" s="24"/>
      <c r="BSL65" s="24"/>
      <c r="BSM65" s="24"/>
      <c r="BSN65" s="24"/>
      <c r="BSO65" s="24"/>
      <c r="BSP65" s="24"/>
      <c r="BSQ65" s="24"/>
      <c r="BSR65" s="24"/>
      <c r="BSS65" s="24"/>
      <c r="BST65" s="24"/>
      <c r="BSU65" s="24"/>
      <c r="BSV65" s="24"/>
      <c r="BSW65" s="24"/>
      <c r="BSX65" s="24"/>
      <c r="BSY65" s="24"/>
      <c r="BSZ65" s="24"/>
      <c r="BTA65" s="24"/>
      <c r="BTB65" s="24"/>
      <c r="BTC65" s="24"/>
      <c r="BTD65" s="24"/>
      <c r="BTE65" s="24"/>
      <c r="BTF65" s="24"/>
      <c r="BTG65" s="24"/>
      <c r="BTH65" s="24"/>
      <c r="BTI65" s="24"/>
      <c r="BTJ65" s="24"/>
      <c r="BTK65" s="24"/>
      <c r="BTL65" s="24"/>
      <c r="BTM65" s="24"/>
      <c r="BTN65" s="24"/>
      <c r="BTO65" s="24"/>
      <c r="BTP65" s="24"/>
      <c r="BTQ65" s="24"/>
      <c r="BTR65" s="24"/>
      <c r="BTS65" s="24"/>
      <c r="BTT65" s="24"/>
      <c r="BTU65" s="24"/>
      <c r="BTV65" s="24"/>
      <c r="BTW65" s="24"/>
      <c r="BTX65" s="24"/>
      <c r="BTY65" s="24"/>
      <c r="BTZ65" s="24"/>
      <c r="BUA65" s="24"/>
      <c r="BUB65" s="24"/>
      <c r="BUC65" s="24"/>
      <c r="BUD65" s="24"/>
      <c r="BUE65" s="24"/>
      <c r="BUF65" s="24"/>
      <c r="BUG65" s="24"/>
      <c r="BUH65" s="24"/>
      <c r="BUI65" s="24"/>
      <c r="BUJ65" s="24"/>
      <c r="BUK65" s="24"/>
      <c r="BUL65" s="24"/>
      <c r="BUM65" s="24"/>
      <c r="BUN65" s="24"/>
      <c r="BUO65" s="24"/>
      <c r="BUP65" s="24"/>
      <c r="BUQ65" s="24"/>
      <c r="BUR65" s="24"/>
      <c r="BUS65" s="24"/>
      <c r="BUT65" s="24"/>
      <c r="BUU65" s="24"/>
      <c r="BUV65" s="24"/>
      <c r="BUW65" s="24"/>
      <c r="BUX65" s="24"/>
      <c r="BUY65" s="24"/>
      <c r="BUZ65" s="24"/>
      <c r="BVA65" s="24"/>
      <c r="BVB65" s="24"/>
      <c r="BVC65" s="24"/>
      <c r="BVD65" s="24"/>
      <c r="BVE65" s="24"/>
      <c r="BVF65" s="24"/>
      <c r="BVG65" s="24"/>
      <c r="BVH65" s="24"/>
      <c r="BVI65" s="24"/>
      <c r="BVJ65" s="24"/>
      <c r="BVK65" s="24"/>
      <c r="BVL65" s="24"/>
      <c r="BVM65" s="24"/>
      <c r="BVN65" s="24"/>
      <c r="BVO65" s="24"/>
      <c r="BVP65" s="24"/>
      <c r="BVQ65" s="24"/>
      <c r="BVR65" s="24"/>
      <c r="BVS65" s="24"/>
      <c r="BVT65" s="24"/>
      <c r="BVU65" s="24"/>
      <c r="BVV65" s="24"/>
      <c r="BVW65" s="24"/>
      <c r="BVX65" s="24"/>
      <c r="BVY65" s="24"/>
      <c r="BVZ65" s="24"/>
      <c r="BWA65" s="24"/>
      <c r="BWB65" s="24"/>
      <c r="BWC65" s="24"/>
      <c r="BWD65" s="24"/>
      <c r="BWE65" s="24"/>
      <c r="BWF65" s="24"/>
      <c r="BWG65" s="24"/>
      <c r="BWH65" s="24"/>
      <c r="BWI65" s="24"/>
      <c r="BWJ65" s="24"/>
      <c r="BWK65" s="24"/>
      <c r="BWL65" s="24"/>
      <c r="BWM65" s="24"/>
      <c r="BWN65" s="24"/>
      <c r="BWO65" s="24"/>
      <c r="BWP65" s="24"/>
      <c r="BWQ65" s="24"/>
      <c r="BWR65" s="24"/>
      <c r="BWS65" s="24"/>
      <c r="BWT65" s="24"/>
      <c r="BWU65" s="24"/>
      <c r="BWV65" s="24"/>
      <c r="BWW65" s="24"/>
      <c r="BWX65" s="24"/>
      <c r="BWY65" s="24"/>
      <c r="BWZ65" s="24"/>
      <c r="BXA65" s="24"/>
      <c r="BXB65" s="24"/>
      <c r="BXC65" s="24"/>
      <c r="BXD65" s="24"/>
      <c r="BXE65" s="24"/>
      <c r="BXF65" s="24"/>
      <c r="BXG65" s="24"/>
      <c r="BXH65" s="24"/>
      <c r="BXI65" s="24"/>
      <c r="BXJ65" s="24"/>
      <c r="BXK65" s="24"/>
      <c r="BXL65" s="24"/>
      <c r="BXM65" s="24"/>
      <c r="BXN65" s="24"/>
      <c r="BXO65" s="24"/>
      <c r="BXP65" s="24"/>
      <c r="BXQ65" s="24"/>
      <c r="BXR65" s="24"/>
      <c r="BXS65" s="24"/>
      <c r="BXT65" s="24"/>
      <c r="BXU65" s="24"/>
      <c r="BXV65" s="24"/>
      <c r="BXW65" s="24"/>
      <c r="BXX65" s="24"/>
      <c r="BXY65" s="24"/>
      <c r="BXZ65" s="24"/>
      <c r="BYA65" s="24"/>
      <c r="BYB65" s="24"/>
      <c r="BYC65" s="24"/>
      <c r="BYD65" s="24"/>
      <c r="BYE65" s="24"/>
      <c r="BYF65" s="24"/>
      <c r="BYG65" s="24"/>
      <c r="BYH65" s="24"/>
      <c r="BYI65" s="24"/>
      <c r="BYJ65" s="24"/>
      <c r="BYK65" s="24"/>
      <c r="BYL65" s="24"/>
      <c r="BYM65" s="24"/>
      <c r="BYN65" s="24"/>
      <c r="BYO65" s="24"/>
      <c r="BYP65" s="24"/>
      <c r="BYQ65" s="24"/>
      <c r="BYR65" s="24"/>
      <c r="BYS65" s="24"/>
      <c r="BYT65" s="24"/>
      <c r="BYU65" s="24"/>
      <c r="BYV65" s="24"/>
      <c r="BYW65" s="24"/>
      <c r="BYX65" s="24"/>
      <c r="BYY65" s="24"/>
      <c r="BYZ65" s="24"/>
      <c r="BZA65" s="24"/>
      <c r="BZB65" s="24"/>
      <c r="BZC65" s="24"/>
      <c r="BZD65" s="24"/>
      <c r="BZE65" s="24"/>
      <c r="BZF65" s="24"/>
      <c r="BZG65" s="24"/>
      <c r="BZH65" s="24"/>
      <c r="BZI65" s="24"/>
      <c r="BZJ65" s="24"/>
      <c r="BZK65" s="24"/>
      <c r="BZL65" s="24"/>
      <c r="BZM65" s="24"/>
      <c r="BZN65" s="24"/>
      <c r="BZO65" s="24"/>
      <c r="BZP65" s="24"/>
      <c r="BZQ65" s="24"/>
      <c r="BZR65" s="24"/>
      <c r="BZS65" s="24"/>
      <c r="BZT65" s="24"/>
      <c r="BZU65" s="24"/>
      <c r="BZV65" s="24"/>
      <c r="BZW65" s="24"/>
      <c r="BZX65" s="24"/>
      <c r="BZY65" s="24"/>
      <c r="BZZ65" s="24"/>
      <c r="CAA65" s="24"/>
      <c r="CAB65" s="24"/>
      <c r="CAC65" s="24"/>
      <c r="CAD65" s="24"/>
      <c r="CAE65" s="24"/>
      <c r="CAF65" s="24"/>
      <c r="CAG65" s="24"/>
      <c r="CAH65" s="24"/>
      <c r="CAI65" s="24"/>
      <c r="CAJ65" s="24"/>
      <c r="CAK65" s="24"/>
      <c r="CAL65" s="24"/>
      <c r="CAM65" s="24"/>
      <c r="CAN65" s="24"/>
      <c r="CAO65" s="24"/>
      <c r="CAP65" s="24"/>
      <c r="CAQ65" s="24"/>
      <c r="CAR65" s="24"/>
      <c r="CAS65" s="24"/>
      <c r="CAT65" s="24"/>
      <c r="CAU65" s="24"/>
      <c r="CAV65" s="24"/>
      <c r="CAW65" s="24"/>
      <c r="CAX65" s="24"/>
      <c r="CAY65" s="24"/>
      <c r="CAZ65" s="24"/>
      <c r="CBA65" s="24"/>
      <c r="CBB65" s="24"/>
      <c r="CBC65" s="24"/>
      <c r="CBD65" s="24"/>
      <c r="CBE65" s="24"/>
      <c r="CBF65" s="24"/>
      <c r="CBG65" s="24"/>
      <c r="CBH65" s="24"/>
      <c r="CBI65" s="24"/>
      <c r="CBJ65" s="24"/>
      <c r="CBK65" s="24"/>
      <c r="CBL65" s="24"/>
      <c r="CBM65" s="24"/>
      <c r="CBN65" s="24"/>
      <c r="CBO65" s="24"/>
      <c r="CBP65" s="24"/>
      <c r="CBQ65" s="24"/>
      <c r="CBR65" s="24"/>
      <c r="CBS65" s="24"/>
      <c r="CBT65" s="24"/>
      <c r="CBU65" s="24"/>
      <c r="CBV65" s="24"/>
      <c r="CBW65" s="24"/>
      <c r="CBX65" s="24"/>
      <c r="CBY65" s="24"/>
      <c r="CBZ65" s="24"/>
      <c r="CCA65" s="24"/>
      <c r="CCB65" s="24"/>
      <c r="CCC65" s="24"/>
      <c r="CCD65" s="24"/>
      <c r="CCE65" s="24"/>
      <c r="CCF65" s="24"/>
      <c r="CCG65" s="24"/>
      <c r="CCH65" s="24"/>
      <c r="CCI65" s="24"/>
      <c r="CCJ65" s="24"/>
      <c r="CCK65" s="24"/>
      <c r="CCL65" s="24"/>
      <c r="CCM65" s="24"/>
      <c r="CCN65" s="24"/>
      <c r="CCO65" s="24"/>
      <c r="CCP65" s="24"/>
      <c r="CCQ65" s="24"/>
      <c r="CCR65" s="24"/>
      <c r="CCS65" s="24"/>
      <c r="CCT65" s="24"/>
      <c r="CCU65" s="24"/>
      <c r="CCV65" s="24"/>
      <c r="CCW65" s="24"/>
      <c r="CCX65" s="24"/>
      <c r="CCY65" s="24"/>
      <c r="CCZ65" s="24"/>
      <c r="CDA65" s="24"/>
      <c r="CDB65" s="24"/>
      <c r="CDC65" s="24"/>
      <c r="CDD65" s="24"/>
      <c r="CDE65" s="24"/>
      <c r="CDF65" s="24"/>
      <c r="CDG65" s="24"/>
      <c r="CDH65" s="24"/>
      <c r="CDI65" s="24"/>
      <c r="CDJ65" s="24"/>
      <c r="CDK65" s="24"/>
      <c r="CDL65" s="24"/>
      <c r="CDM65" s="24"/>
      <c r="CDN65" s="24"/>
      <c r="CDO65" s="24"/>
      <c r="CDP65" s="24"/>
      <c r="CDQ65" s="24"/>
      <c r="CDR65" s="24"/>
      <c r="CDS65" s="24"/>
      <c r="CDT65" s="24"/>
      <c r="CDU65" s="24"/>
      <c r="CDV65" s="24"/>
      <c r="CDW65" s="24"/>
      <c r="CDX65" s="24"/>
      <c r="CDY65" s="24"/>
      <c r="CDZ65" s="24"/>
      <c r="CEA65" s="24"/>
      <c r="CEB65" s="24"/>
      <c r="CEC65" s="24"/>
      <c r="CED65" s="24"/>
      <c r="CEE65" s="24"/>
      <c r="CEF65" s="24"/>
      <c r="CEG65" s="24"/>
      <c r="CEH65" s="24"/>
      <c r="CEI65" s="24"/>
      <c r="CEJ65" s="24"/>
      <c r="CEK65" s="24"/>
      <c r="CEL65" s="24"/>
      <c r="CEM65" s="24"/>
      <c r="CEN65" s="24"/>
      <c r="CEO65" s="24"/>
      <c r="CEP65" s="24"/>
      <c r="CEQ65" s="24"/>
      <c r="CER65" s="24"/>
      <c r="CES65" s="24"/>
      <c r="CET65" s="24"/>
      <c r="CEU65" s="24"/>
      <c r="CEV65" s="24"/>
      <c r="CEW65" s="24"/>
      <c r="CEX65" s="24"/>
      <c r="CEY65" s="24"/>
      <c r="CEZ65" s="24"/>
      <c r="CFA65" s="24"/>
      <c r="CFB65" s="24"/>
      <c r="CFC65" s="24"/>
      <c r="CFD65" s="24"/>
      <c r="CFE65" s="24"/>
      <c r="CFF65" s="24"/>
      <c r="CFG65" s="24"/>
      <c r="CFH65" s="24"/>
      <c r="CFI65" s="24"/>
      <c r="CFJ65" s="24"/>
      <c r="CFK65" s="24"/>
      <c r="CFL65" s="24"/>
      <c r="CFM65" s="24"/>
      <c r="CFN65" s="24"/>
      <c r="CFO65" s="24"/>
      <c r="CFP65" s="24"/>
      <c r="CFQ65" s="24"/>
      <c r="CFR65" s="24"/>
      <c r="CFS65" s="24"/>
      <c r="CFT65" s="24"/>
      <c r="CFU65" s="24"/>
      <c r="CFV65" s="24"/>
      <c r="CFW65" s="24"/>
      <c r="CFX65" s="24"/>
      <c r="CFY65" s="24"/>
      <c r="CFZ65" s="24"/>
    </row>
    <row r="66" spans="1:2210" ht="78.75" x14ac:dyDescent="0.25">
      <c r="A66" s="29" t="s">
        <v>368</v>
      </c>
      <c r="B66" s="46" t="s">
        <v>372</v>
      </c>
      <c r="C66" s="33" t="s">
        <v>319</v>
      </c>
      <c r="D66" s="46" t="s">
        <v>321</v>
      </c>
      <c r="E66" s="33" t="s">
        <v>324</v>
      </c>
      <c r="F66" s="33" t="s">
        <v>274</v>
      </c>
      <c r="G66" s="33" t="s">
        <v>129</v>
      </c>
      <c r="H66" s="33">
        <v>12</v>
      </c>
      <c r="I66" s="33" t="s">
        <v>199</v>
      </c>
      <c r="J66" s="33">
        <v>6</v>
      </c>
      <c r="K66" s="34">
        <v>18600000</v>
      </c>
      <c r="L66" s="33" t="s">
        <v>327</v>
      </c>
      <c r="M66" s="33" t="s">
        <v>271</v>
      </c>
      <c r="N66" s="33"/>
      <c r="O66" s="32"/>
      <c r="P66" s="32"/>
      <c r="Q66" s="32"/>
      <c r="R66" s="32"/>
      <c r="S66" s="25" t="s">
        <v>82</v>
      </c>
      <c r="T66" s="32"/>
      <c r="U66" s="32"/>
      <c r="V66" s="32"/>
      <c r="W66" s="32"/>
      <c r="X66" s="32"/>
      <c r="Y66" s="32"/>
      <c r="Z66" s="32"/>
      <c r="AA66" s="32"/>
      <c r="AB66" s="32"/>
      <c r="AC66" s="32"/>
      <c r="AD66" s="32"/>
      <c r="AE66" s="32"/>
      <c r="AF66" s="32"/>
    </row>
    <row r="67" spans="1:2210" ht="78.75" x14ac:dyDescent="0.25">
      <c r="A67" s="29" t="s">
        <v>369</v>
      </c>
      <c r="B67" s="46" t="s">
        <v>372</v>
      </c>
      <c r="C67" s="33" t="s">
        <v>320</v>
      </c>
      <c r="D67" s="46" t="s">
        <v>229</v>
      </c>
      <c r="E67" s="33" t="s">
        <v>325</v>
      </c>
      <c r="F67" s="33" t="s">
        <v>326</v>
      </c>
      <c r="G67" s="33" t="s">
        <v>129</v>
      </c>
      <c r="H67" s="33">
        <v>12</v>
      </c>
      <c r="I67" s="33" t="s">
        <v>199</v>
      </c>
      <c r="J67" s="33">
        <v>3</v>
      </c>
      <c r="K67" s="34"/>
      <c r="L67" s="33" t="s">
        <v>320</v>
      </c>
      <c r="M67" s="33" t="s">
        <v>271</v>
      </c>
      <c r="N67" s="32"/>
      <c r="O67" s="32"/>
      <c r="P67" s="32"/>
      <c r="Q67" s="32"/>
      <c r="R67" s="25" t="s">
        <v>82</v>
      </c>
      <c r="S67" s="32"/>
      <c r="T67" s="32"/>
      <c r="U67" s="32"/>
      <c r="V67" s="32"/>
      <c r="W67" s="32"/>
      <c r="X67" s="32"/>
      <c r="Y67" s="32"/>
      <c r="Z67" s="32"/>
      <c r="AA67" s="32"/>
      <c r="AB67" s="32"/>
      <c r="AC67" s="32"/>
      <c r="AD67" s="32"/>
      <c r="AE67" s="32"/>
      <c r="AF67" s="32"/>
    </row>
    <row r="68" spans="1:2210" ht="87.75" customHeight="1" x14ac:dyDescent="0.25">
      <c r="A68" s="29" t="s">
        <v>370</v>
      </c>
      <c r="B68" s="46" t="s">
        <v>372</v>
      </c>
      <c r="C68" s="64" t="s">
        <v>378</v>
      </c>
      <c r="D68" s="46" t="s">
        <v>229</v>
      </c>
      <c r="E68" s="59" t="s">
        <v>353</v>
      </c>
      <c r="F68" s="33" t="s">
        <v>354</v>
      </c>
      <c r="G68" s="59" t="s">
        <v>129</v>
      </c>
      <c r="H68" s="33">
        <v>20</v>
      </c>
      <c r="I68" s="33" t="s">
        <v>200</v>
      </c>
      <c r="J68" s="33">
        <v>3</v>
      </c>
      <c r="K68" s="34" t="s">
        <v>329</v>
      </c>
      <c r="L68" s="33" t="s">
        <v>168</v>
      </c>
      <c r="M68" s="33" t="s">
        <v>271</v>
      </c>
      <c r="N68" s="33"/>
      <c r="O68" s="26" t="s">
        <v>341</v>
      </c>
      <c r="P68" s="32"/>
      <c r="Q68" s="32"/>
      <c r="R68" s="32"/>
      <c r="S68" s="32"/>
      <c r="T68" s="32"/>
      <c r="U68" s="32"/>
      <c r="V68" s="32"/>
      <c r="W68" s="32"/>
      <c r="X68" s="32"/>
      <c r="Y68" s="32"/>
      <c r="Z68" s="32"/>
      <c r="AA68" s="32"/>
      <c r="AB68" s="47"/>
      <c r="AC68" s="47"/>
      <c r="AD68" s="32"/>
      <c r="AE68" s="32"/>
      <c r="AF68" s="32"/>
    </row>
  </sheetData>
  <mergeCells count="10">
    <mergeCell ref="A3:L3"/>
    <mergeCell ref="M3:Y3"/>
    <mergeCell ref="Z3:AF3"/>
    <mergeCell ref="A1:C2"/>
    <mergeCell ref="E1:O1"/>
    <mergeCell ref="P1:V1"/>
    <mergeCell ref="W1:Z1"/>
    <mergeCell ref="E2:O2"/>
    <mergeCell ref="P2:V2"/>
    <mergeCell ref="W2:Z2"/>
  </mergeCells>
  <phoneticPr fontId="15" type="noConversion"/>
  <dataValidations count="1">
    <dataValidation type="list" allowBlank="1" showInputMessage="1" showErrorMessage="1" sqref="AC5:AC52" xr:uid="{75BD8794-5760-4935-8972-440886169729}">
      <formula1>#REF!</formula1>
    </dataValidation>
  </dataValidations>
  <pageMargins left="0.95" right="0.7" top="0.75" bottom="0.75" header="0.3" footer="0.3"/>
  <pageSetup scale="20" fitToHeight="3" orientation="landscape" r:id="rId1"/>
  <ignoredErrors>
    <ignoredError sqref="Z24:AF24 Z23:AF23 AG24:XFD24 AG23:XFD2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D5476-325F-42F4-A02B-BB51B99A9915}">
  <dimension ref="A1:L253"/>
  <sheetViews>
    <sheetView topLeftCell="F68" zoomScale="70" zoomScaleNormal="70" workbookViewId="0">
      <selection activeCell="J49" sqref="J49"/>
    </sheetView>
  </sheetViews>
  <sheetFormatPr baseColWidth="10" defaultColWidth="11.42578125" defaultRowHeight="35.25" customHeight="1" x14ac:dyDescent="0.25"/>
  <cols>
    <col min="1" max="1" width="6.42578125" style="4" customWidth="1"/>
    <col min="2" max="2" width="61.28515625" style="4" customWidth="1"/>
    <col min="3" max="3" width="56.42578125" style="4" bestFit="1" customWidth="1"/>
    <col min="4" max="4" width="39.85546875" style="4" customWidth="1"/>
    <col min="5" max="5" width="75.7109375" style="4" customWidth="1"/>
    <col min="6" max="6" width="19.7109375" style="4" customWidth="1"/>
    <col min="7" max="7" width="17.28515625" style="4" customWidth="1"/>
    <col min="8" max="8" width="17.140625" style="4" customWidth="1"/>
    <col min="9" max="9" width="29.28515625" style="4" bestFit="1" customWidth="1"/>
    <col min="10" max="10" width="24.5703125" style="5" bestFit="1" customWidth="1"/>
    <col min="11" max="12" width="34.140625" style="4" customWidth="1"/>
    <col min="13" max="13" width="18.5703125" style="4" customWidth="1"/>
    <col min="14" max="16384" width="11.42578125" style="4"/>
  </cols>
  <sheetData>
    <row r="1" spans="1:12" ht="35.25" customHeight="1" x14ac:dyDescent="0.25">
      <c r="A1" s="4" t="s">
        <v>302</v>
      </c>
      <c r="B1" s="1" t="s">
        <v>59</v>
      </c>
      <c r="C1" s="2" t="s">
        <v>81</v>
      </c>
      <c r="D1" s="2" t="s">
        <v>74</v>
      </c>
      <c r="E1" s="2" t="s">
        <v>204</v>
      </c>
      <c r="F1" s="2" t="s">
        <v>60</v>
      </c>
    </row>
    <row r="2" spans="1:12" ht="35.25" customHeight="1" x14ac:dyDescent="0.25">
      <c r="A2" s="16">
        <v>1</v>
      </c>
      <c r="B2" s="3" t="s">
        <v>84</v>
      </c>
      <c r="C2" s="3" t="s">
        <v>105</v>
      </c>
      <c r="D2" s="3" t="s">
        <v>85</v>
      </c>
      <c r="E2" s="3" t="s">
        <v>86</v>
      </c>
      <c r="F2" s="3" t="s">
        <v>198</v>
      </c>
      <c r="G2" s="3">
        <v>2</v>
      </c>
      <c r="H2" s="3" t="s">
        <v>199</v>
      </c>
      <c r="I2" s="3">
        <v>5</v>
      </c>
      <c r="J2" s="6"/>
      <c r="K2" s="3" t="s">
        <v>197</v>
      </c>
      <c r="L2" s="3" t="s">
        <v>205</v>
      </c>
    </row>
    <row r="3" spans="1:12" ht="35.25" customHeight="1" x14ac:dyDescent="0.25">
      <c r="A3" s="16">
        <v>2</v>
      </c>
      <c r="B3" s="3" t="s">
        <v>87</v>
      </c>
      <c r="C3" s="3" t="s">
        <v>105</v>
      </c>
      <c r="D3" s="3" t="s">
        <v>88</v>
      </c>
      <c r="E3" s="3" t="s">
        <v>89</v>
      </c>
      <c r="F3" s="3" t="s">
        <v>129</v>
      </c>
      <c r="G3" s="3">
        <v>4</v>
      </c>
      <c r="H3" s="3" t="s">
        <v>200</v>
      </c>
      <c r="I3" s="3">
        <v>15</v>
      </c>
      <c r="J3" s="6"/>
      <c r="K3" s="3" t="s">
        <v>202</v>
      </c>
      <c r="L3" s="3" t="s">
        <v>206</v>
      </c>
    </row>
    <row r="4" spans="1:12" ht="35.25" customHeight="1" x14ac:dyDescent="0.25">
      <c r="A4" s="16">
        <v>3</v>
      </c>
      <c r="B4" s="3" t="s">
        <v>90</v>
      </c>
      <c r="C4" s="3" t="s">
        <v>105</v>
      </c>
      <c r="D4" s="3" t="s">
        <v>91</v>
      </c>
      <c r="E4" s="3" t="s">
        <v>92</v>
      </c>
      <c r="F4" s="3" t="s">
        <v>198</v>
      </c>
      <c r="G4" s="3">
        <v>2</v>
      </c>
      <c r="H4" s="3" t="s">
        <v>199</v>
      </c>
      <c r="I4" s="3">
        <v>15</v>
      </c>
      <c r="J4" s="6"/>
      <c r="K4" s="3" t="s">
        <v>201</v>
      </c>
      <c r="L4" s="3" t="s">
        <v>205</v>
      </c>
    </row>
    <row r="5" spans="1:12" ht="35.25" customHeight="1" x14ac:dyDescent="0.25">
      <c r="A5" s="16">
        <v>4</v>
      </c>
      <c r="B5" s="3" t="s">
        <v>93</v>
      </c>
      <c r="C5" s="3" t="s">
        <v>105</v>
      </c>
      <c r="D5" s="3" t="s">
        <v>94</v>
      </c>
      <c r="E5" s="3" t="s">
        <v>95</v>
      </c>
      <c r="F5" s="3" t="s">
        <v>129</v>
      </c>
      <c r="G5" s="3">
        <v>3</v>
      </c>
      <c r="H5" s="3" t="s">
        <v>199</v>
      </c>
      <c r="I5" s="3">
        <v>30</v>
      </c>
      <c r="J5" s="6"/>
      <c r="K5" s="3" t="s">
        <v>203</v>
      </c>
      <c r="L5" s="3" t="s">
        <v>206</v>
      </c>
    </row>
    <row r="6" spans="1:12" ht="35.25" customHeight="1" x14ac:dyDescent="0.25">
      <c r="A6" s="16">
        <v>5</v>
      </c>
      <c r="B6" s="3" t="s">
        <v>96</v>
      </c>
      <c r="C6" s="3" t="s">
        <v>105</v>
      </c>
      <c r="D6" s="3" t="s">
        <v>97</v>
      </c>
      <c r="E6" s="3" t="s">
        <v>98</v>
      </c>
      <c r="F6" s="3" t="s">
        <v>129</v>
      </c>
      <c r="G6" s="3">
        <v>2</v>
      </c>
      <c r="H6" s="3" t="s">
        <v>199</v>
      </c>
      <c r="I6" s="3">
        <v>30</v>
      </c>
      <c r="J6" s="6"/>
      <c r="K6" s="3" t="s">
        <v>203</v>
      </c>
      <c r="L6" s="3" t="s">
        <v>206</v>
      </c>
    </row>
    <row r="7" spans="1:12" ht="35.25" customHeight="1" x14ac:dyDescent="0.25">
      <c r="A7" s="16">
        <v>6</v>
      </c>
      <c r="B7" s="3" t="s">
        <v>99</v>
      </c>
      <c r="C7" s="3" t="s">
        <v>105</v>
      </c>
      <c r="D7" s="3" t="s">
        <v>100</v>
      </c>
      <c r="E7" s="3" t="s">
        <v>101</v>
      </c>
      <c r="F7" s="3" t="s">
        <v>129</v>
      </c>
      <c r="G7" s="3">
        <v>40</v>
      </c>
      <c r="H7" s="3" t="s">
        <v>199</v>
      </c>
      <c r="I7" s="3">
        <v>3</v>
      </c>
      <c r="J7" s="10">
        <v>8000000</v>
      </c>
      <c r="K7" s="3" t="s">
        <v>306</v>
      </c>
      <c r="L7" s="3" t="s">
        <v>205</v>
      </c>
    </row>
    <row r="8" spans="1:12" ht="35.25" customHeight="1" x14ac:dyDescent="0.25">
      <c r="A8" s="16">
        <v>7</v>
      </c>
      <c r="B8" s="3" t="s">
        <v>102</v>
      </c>
      <c r="C8" s="3" t="s">
        <v>105</v>
      </c>
      <c r="D8" s="3" t="s">
        <v>103</v>
      </c>
      <c r="E8" s="3" t="s">
        <v>104</v>
      </c>
      <c r="F8" s="3" t="s">
        <v>129</v>
      </c>
      <c r="G8" s="3">
        <v>2</v>
      </c>
      <c r="H8" s="3" t="s">
        <v>200</v>
      </c>
      <c r="I8" s="3">
        <v>30</v>
      </c>
      <c r="J8" s="6"/>
      <c r="K8" s="3" t="s">
        <v>207</v>
      </c>
      <c r="L8" s="3" t="s">
        <v>206</v>
      </c>
    </row>
    <row r="9" spans="1:12" ht="35.25" customHeight="1" x14ac:dyDescent="0.25">
      <c r="A9" s="16">
        <v>8</v>
      </c>
      <c r="B9" s="3" t="s">
        <v>111</v>
      </c>
      <c r="C9" s="3" t="s">
        <v>106</v>
      </c>
      <c r="D9" s="3" t="s">
        <v>107</v>
      </c>
      <c r="E9" s="3" t="s">
        <v>108</v>
      </c>
      <c r="F9" s="3" t="s">
        <v>129</v>
      </c>
      <c r="G9" s="3">
        <v>2</v>
      </c>
      <c r="H9" s="3" t="s">
        <v>198</v>
      </c>
      <c r="I9" s="3">
        <v>30</v>
      </c>
      <c r="J9" s="6"/>
      <c r="K9" s="3" t="s">
        <v>208</v>
      </c>
      <c r="L9" s="3" t="s">
        <v>206</v>
      </c>
    </row>
    <row r="10" spans="1:12" ht="35.25" customHeight="1" x14ac:dyDescent="0.25">
      <c r="A10" s="16">
        <v>9</v>
      </c>
      <c r="B10" s="3" t="s">
        <v>304</v>
      </c>
      <c r="C10" s="3" t="s">
        <v>106</v>
      </c>
      <c r="D10" s="3" t="s">
        <v>109</v>
      </c>
      <c r="E10" s="3" t="s">
        <v>110</v>
      </c>
      <c r="F10" s="3" t="s">
        <v>129</v>
      </c>
      <c r="G10" s="3">
        <v>2</v>
      </c>
      <c r="H10" s="3" t="s">
        <v>199</v>
      </c>
      <c r="I10" s="3">
        <v>30</v>
      </c>
      <c r="J10" s="6"/>
      <c r="K10" s="3" t="s">
        <v>255</v>
      </c>
      <c r="L10" s="3" t="s">
        <v>206</v>
      </c>
    </row>
    <row r="11" spans="1:12" ht="51.75" customHeight="1" x14ac:dyDescent="0.25">
      <c r="A11" s="16">
        <v>10</v>
      </c>
      <c r="B11" s="3" t="s">
        <v>305</v>
      </c>
      <c r="C11" s="3" t="s">
        <v>106</v>
      </c>
      <c r="D11" s="3" t="s">
        <v>112</v>
      </c>
      <c r="E11" s="3" t="s">
        <v>113</v>
      </c>
      <c r="F11" s="3" t="s">
        <v>129</v>
      </c>
      <c r="G11" s="3">
        <v>2</v>
      </c>
      <c r="H11" s="3" t="s">
        <v>199</v>
      </c>
      <c r="I11" s="3">
        <v>10</v>
      </c>
      <c r="J11" s="6"/>
      <c r="K11" s="3" t="s">
        <v>256</v>
      </c>
      <c r="L11" s="3" t="s">
        <v>205</v>
      </c>
    </row>
    <row r="12" spans="1:12" ht="35.25" customHeight="1" x14ac:dyDescent="0.25">
      <c r="A12" s="16">
        <v>11</v>
      </c>
      <c r="B12" s="3" t="s">
        <v>114</v>
      </c>
      <c r="C12" s="3" t="s">
        <v>106</v>
      </c>
      <c r="D12" s="3" t="s">
        <v>115</v>
      </c>
      <c r="E12" s="3" t="s">
        <v>116</v>
      </c>
      <c r="F12" s="3" t="s">
        <v>129</v>
      </c>
      <c r="G12" s="3">
        <v>2</v>
      </c>
      <c r="H12" s="3" t="s">
        <v>200</v>
      </c>
      <c r="I12" s="3">
        <v>30</v>
      </c>
      <c r="J12" s="6"/>
      <c r="K12" s="3" t="s">
        <v>257</v>
      </c>
      <c r="L12" s="3" t="s">
        <v>206</v>
      </c>
    </row>
    <row r="13" spans="1:12" ht="35.25" customHeight="1" x14ac:dyDescent="0.25">
      <c r="A13" s="16">
        <v>12</v>
      </c>
      <c r="B13" s="3" t="s">
        <v>117</v>
      </c>
      <c r="C13" s="3" t="s">
        <v>118</v>
      </c>
      <c r="D13" s="3" t="s">
        <v>119</v>
      </c>
      <c r="E13" s="3" t="s">
        <v>120</v>
      </c>
      <c r="F13" s="3" t="s">
        <v>121</v>
      </c>
      <c r="G13" s="3">
        <v>2</v>
      </c>
      <c r="H13" s="3" t="s">
        <v>199</v>
      </c>
      <c r="I13" s="3">
        <v>15</v>
      </c>
      <c r="J13" s="6"/>
      <c r="K13" s="3" t="s">
        <v>258</v>
      </c>
      <c r="L13" s="3" t="s">
        <v>206</v>
      </c>
    </row>
    <row r="14" spans="1:12" ht="35.25" customHeight="1" x14ac:dyDescent="0.25">
      <c r="A14" s="16">
        <v>13</v>
      </c>
      <c r="B14" s="3" t="s">
        <v>122</v>
      </c>
      <c r="C14" s="3" t="s">
        <v>118</v>
      </c>
      <c r="D14" s="3" t="s">
        <v>123</v>
      </c>
      <c r="E14" s="3" t="s">
        <v>124</v>
      </c>
      <c r="F14" s="3" t="s">
        <v>121</v>
      </c>
      <c r="G14" s="3">
        <v>2</v>
      </c>
      <c r="H14" s="3" t="s">
        <v>200</v>
      </c>
      <c r="I14" s="3">
        <v>15</v>
      </c>
      <c r="J14" s="6"/>
      <c r="K14" s="3" t="s">
        <v>259</v>
      </c>
      <c r="L14" s="3" t="s">
        <v>206</v>
      </c>
    </row>
    <row r="15" spans="1:12" ht="35.25" customHeight="1" x14ac:dyDescent="0.25">
      <c r="A15" s="16">
        <v>14</v>
      </c>
      <c r="B15" s="3" t="s">
        <v>125</v>
      </c>
      <c r="C15" s="3" t="s">
        <v>118</v>
      </c>
      <c r="D15" s="3" t="s">
        <v>126</v>
      </c>
      <c r="E15" s="3" t="s">
        <v>127</v>
      </c>
      <c r="F15" s="3" t="s">
        <v>121</v>
      </c>
      <c r="G15" s="3">
        <v>2</v>
      </c>
      <c r="H15" s="3" t="s">
        <v>199</v>
      </c>
      <c r="I15" s="3">
        <v>15</v>
      </c>
      <c r="J15" s="6"/>
      <c r="K15" s="3" t="s">
        <v>258</v>
      </c>
      <c r="L15" s="3" t="s">
        <v>206</v>
      </c>
    </row>
    <row r="16" spans="1:12" ht="36.75" customHeight="1" x14ac:dyDescent="0.25">
      <c r="A16" s="16">
        <v>15</v>
      </c>
      <c r="B16" s="3" t="s">
        <v>130</v>
      </c>
      <c r="C16" s="3" t="s">
        <v>118</v>
      </c>
      <c r="D16" s="3" t="s">
        <v>131</v>
      </c>
      <c r="E16" s="3" t="s">
        <v>128</v>
      </c>
      <c r="F16" s="3" t="s">
        <v>198</v>
      </c>
      <c r="G16" s="3">
        <v>2</v>
      </c>
      <c r="H16" s="3" t="s">
        <v>199</v>
      </c>
      <c r="I16" s="3">
        <v>15</v>
      </c>
      <c r="J16" s="6"/>
      <c r="K16" s="3" t="s">
        <v>260</v>
      </c>
      <c r="L16" s="3" t="s">
        <v>206</v>
      </c>
    </row>
    <row r="17" spans="1:12" ht="35.25" customHeight="1" x14ac:dyDescent="0.25">
      <c r="A17" s="16">
        <v>16</v>
      </c>
      <c r="B17" s="3" t="s">
        <v>132</v>
      </c>
      <c r="C17" s="3" t="s">
        <v>118</v>
      </c>
      <c r="D17" s="3" t="s">
        <v>133</v>
      </c>
      <c r="E17" s="3" t="s">
        <v>134</v>
      </c>
      <c r="F17" s="3" t="s">
        <v>129</v>
      </c>
      <c r="G17" s="3">
        <v>2</v>
      </c>
      <c r="H17" s="3" t="s">
        <v>200</v>
      </c>
      <c r="I17" s="3">
        <v>30</v>
      </c>
      <c r="J17" s="6"/>
      <c r="K17" s="3" t="s">
        <v>259</v>
      </c>
      <c r="L17" s="3" t="s">
        <v>206</v>
      </c>
    </row>
    <row r="18" spans="1:12" ht="35.25" customHeight="1" x14ac:dyDescent="0.25">
      <c r="A18" s="16">
        <v>17</v>
      </c>
      <c r="B18" s="3" t="s">
        <v>136</v>
      </c>
      <c r="C18" s="3" t="s">
        <v>135</v>
      </c>
      <c r="D18" s="3" t="s">
        <v>137</v>
      </c>
      <c r="E18" s="3" t="s">
        <v>138</v>
      </c>
      <c r="F18" s="3" t="s">
        <v>129</v>
      </c>
      <c r="G18" s="3">
        <v>12</v>
      </c>
      <c r="H18" s="3" t="s">
        <v>254</v>
      </c>
      <c r="I18" s="3">
        <v>10</v>
      </c>
      <c r="J18" s="6">
        <v>10000000</v>
      </c>
      <c r="K18" s="3" t="s">
        <v>197</v>
      </c>
      <c r="L18" s="3" t="s">
        <v>206</v>
      </c>
    </row>
    <row r="19" spans="1:12" ht="35.25" customHeight="1" x14ac:dyDescent="0.25">
      <c r="A19" s="16">
        <v>18</v>
      </c>
      <c r="B19" s="3" t="s">
        <v>139</v>
      </c>
      <c r="C19" s="3" t="s">
        <v>135</v>
      </c>
      <c r="D19" s="3" t="s">
        <v>140</v>
      </c>
      <c r="E19" s="3" t="s">
        <v>141</v>
      </c>
      <c r="F19" s="3" t="s">
        <v>198</v>
      </c>
      <c r="G19" s="3">
        <v>4</v>
      </c>
      <c r="H19" s="3" t="s">
        <v>254</v>
      </c>
      <c r="I19" s="3">
        <v>30</v>
      </c>
      <c r="J19" s="6"/>
      <c r="K19" s="3" t="s">
        <v>261</v>
      </c>
      <c r="L19" s="3" t="s">
        <v>206</v>
      </c>
    </row>
    <row r="20" spans="1:12" ht="35.25" customHeight="1" x14ac:dyDescent="0.25">
      <c r="A20" s="16">
        <v>19</v>
      </c>
      <c r="B20" s="3" t="s">
        <v>142</v>
      </c>
      <c r="C20" s="3" t="s">
        <v>135</v>
      </c>
      <c r="D20" s="3" t="s">
        <v>143</v>
      </c>
      <c r="E20" s="3" t="s">
        <v>144</v>
      </c>
      <c r="F20" s="3" t="s">
        <v>121</v>
      </c>
      <c r="G20" s="3">
        <v>4</v>
      </c>
      <c r="H20" s="3" t="s">
        <v>254</v>
      </c>
      <c r="I20" s="3">
        <v>12</v>
      </c>
      <c r="J20" s="6"/>
      <c r="K20" s="3" t="s">
        <v>262</v>
      </c>
      <c r="L20" s="3" t="s">
        <v>206</v>
      </c>
    </row>
    <row r="21" spans="1:12" ht="35.25" customHeight="1" x14ac:dyDescent="0.25">
      <c r="A21" s="16">
        <v>20</v>
      </c>
      <c r="B21" s="3" t="s">
        <v>145</v>
      </c>
      <c r="C21" s="3" t="s">
        <v>135</v>
      </c>
      <c r="D21" s="3" t="s">
        <v>146</v>
      </c>
      <c r="E21" s="3" t="s">
        <v>147</v>
      </c>
      <c r="F21" s="3" t="s">
        <v>198</v>
      </c>
      <c r="G21" s="3">
        <v>4</v>
      </c>
      <c r="H21" s="3" t="s">
        <v>254</v>
      </c>
      <c r="I21" s="3">
        <v>12</v>
      </c>
      <c r="J21" s="6"/>
      <c r="K21" s="3" t="s">
        <v>261</v>
      </c>
      <c r="L21" s="3" t="s">
        <v>206</v>
      </c>
    </row>
    <row r="22" spans="1:12" ht="35.25" customHeight="1" x14ac:dyDescent="0.25">
      <c r="A22" s="16">
        <v>21</v>
      </c>
      <c r="B22" s="3" t="s">
        <v>149</v>
      </c>
      <c r="C22" s="3" t="s">
        <v>148</v>
      </c>
      <c r="D22" s="3" t="s">
        <v>150</v>
      </c>
      <c r="E22" s="3" t="s">
        <v>151</v>
      </c>
      <c r="F22" s="3" t="s">
        <v>129</v>
      </c>
      <c r="G22" s="3">
        <v>4</v>
      </c>
      <c r="H22" s="3" t="s">
        <v>200</v>
      </c>
      <c r="I22" s="3">
        <v>30</v>
      </c>
      <c r="J22" s="6"/>
      <c r="K22" s="3" t="s">
        <v>207</v>
      </c>
      <c r="L22" s="3" t="s">
        <v>206</v>
      </c>
    </row>
    <row r="23" spans="1:12" ht="35.25" customHeight="1" x14ac:dyDescent="0.25">
      <c r="A23" s="16">
        <v>22</v>
      </c>
      <c r="B23" s="3" t="s">
        <v>152</v>
      </c>
      <c r="C23" s="3" t="s">
        <v>148</v>
      </c>
      <c r="D23" s="3" t="s">
        <v>153</v>
      </c>
      <c r="E23" s="3" t="s">
        <v>154</v>
      </c>
      <c r="F23" s="3" t="s">
        <v>129</v>
      </c>
      <c r="G23" s="3">
        <v>2</v>
      </c>
      <c r="H23" s="3" t="s">
        <v>200</v>
      </c>
      <c r="I23" s="3">
        <v>30</v>
      </c>
      <c r="J23" s="6"/>
      <c r="K23" s="3" t="s">
        <v>263</v>
      </c>
      <c r="L23" s="3" t="s">
        <v>206</v>
      </c>
    </row>
    <row r="24" spans="1:12" ht="35.25" customHeight="1" x14ac:dyDescent="0.25">
      <c r="A24" s="16">
        <v>23</v>
      </c>
      <c r="B24" s="3" t="s">
        <v>157</v>
      </c>
      <c r="C24" s="3" t="s">
        <v>148</v>
      </c>
      <c r="D24" s="3" t="s">
        <v>155</v>
      </c>
      <c r="E24" s="3" t="s">
        <v>156</v>
      </c>
      <c r="F24" s="3" t="s">
        <v>129</v>
      </c>
      <c r="G24" s="3">
        <v>2</v>
      </c>
      <c r="H24" s="3" t="s">
        <v>200</v>
      </c>
      <c r="I24" s="3">
        <v>30</v>
      </c>
      <c r="J24" s="6"/>
      <c r="K24" s="3" t="s">
        <v>148</v>
      </c>
      <c r="L24" s="3" t="s">
        <v>206</v>
      </c>
    </row>
    <row r="25" spans="1:12" ht="35.25" customHeight="1" x14ac:dyDescent="0.25">
      <c r="A25" s="16">
        <v>24</v>
      </c>
      <c r="B25" s="3" t="s">
        <v>158</v>
      </c>
      <c r="C25" s="3" t="s">
        <v>159</v>
      </c>
      <c r="D25" s="3" t="s">
        <v>160</v>
      </c>
      <c r="E25" s="3" t="s">
        <v>161</v>
      </c>
      <c r="F25" s="3" t="s">
        <v>121</v>
      </c>
      <c r="G25" s="3">
        <v>4</v>
      </c>
      <c r="H25" s="3" t="s">
        <v>254</v>
      </c>
      <c r="I25" s="3">
        <v>4</v>
      </c>
      <c r="J25" s="6"/>
      <c r="K25" s="3" t="s">
        <v>261</v>
      </c>
      <c r="L25" s="3" t="s">
        <v>205</v>
      </c>
    </row>
    <row r="26" spans="1:12" ht="35.25" customHeight="1" x14ac:dyDescent="0.25">
      <c r="A26" s="16">
        <v>25</v>
      </c>
      <c r="B26" s="3" t="s">
        <v>162</v>
      </c>
      <c r="C26" s="3" t="s">
        <v>159</v>
      </c>
      <c r="D26" s="3" t="s">
        <v>164</v>
      </c>
      <c r="E26" s="3" t="s">
        <v>163</v>
      </c>
      <c r="F26" s="3" t="s">
        <v>121</v>
      </c>
      <c r="G26" s="3">
        <v>2</v>
      </c>
      <c r="H26" s="3" t="s">
        <v>199</v>
      </c>
      <c r="I26" s="3">
        <v>4</v>
      </c>
      <c r="J26" s="6"/>
      <c r="K26" s="3" t="s">
        <v>264</v>
      </c>
      <c r="L26" s="3" t="s">
        <v>205</v>
      </c>
    </row>
    <row r="27" spans="1:12" ht="35.25" customHeight="1" x14ac:dyDescent="0.25">
      <c r="A27" s="16">
        <v>26</v>
      </c>
      <c r="B27" s="11" t="s">
        <v>165</v>
      </c>
      <c r="C27" s="11" t="s">
        <v>159</v>
      </c>
      <c r="D27" s="11" t="s">
        <v>166</v>
      </c>
      <c r="E27" s="11" t="s">
        <v>167</v>
      </c>
      <c r="F27" s="11" t="s">
        <v>129</v>
      </c>
      <c r="G27" s="11">
        <v>4</v>
      </c>
      <c r="H27" s="11" t="s">
        <v>199</v>
      </c>
      <c r="I27" s="11">
        <v>4</v>
      </c>
      <c r="J27" s="15">
        <v>3000000</v>
      </c>
      <c r="K27" s="11" t="s">
        <v>265</v>
      </c>
      <c r="L27" s="11" t="s">
        <v>205</v>
      </c>
    </row>
    <row r="28" spans="1:12" ht="35.25" customHeight="1" x14ac:dyDescent="0.25">
      <c r="A28" s="16">
        <v>27</v>
      </c>
      <c r="B28" s="3" t="s">
        <v>303</v>
      </c>
      <c r="C28" s="3" t="s">
        <v>168</v>
      </c>
      <c r="D28" s="3" t="s">
        <v>169</v>
      </c>
      <c r="E28" s="3" t="s">
        <v>170</v>
      </c>
      <c r="F28" s="3" t="s">
        <v>129</v>
      </c>
      <c r="G28" s="3">
        <v>4</v>
      </c>
      <c r="H28" s="3" t="s">
        <v>199</v>
      </c>
      <c r="I28" s="3">
        <v>5</v>
      </c>
      <c r="J28" s="6"/>
      <c r="K28" s="3" t="s">
        <v>197</v>
      </c>
      <c r="L28" s="3" t="s">
        <v>205</v>
      </c>
    </row>
    <row r="29" spans="1:12" ht="35.25" customHeight="1" x14ac:dyDescent="0.25">
      <c r="A29" s="16">
        <v>28</v>
      </c>
      <c r="B29" s="3" t="s">
        <v>171</v>
      </c>
      <c r="C29" s="3" t="s">
        <v>168</v>
      </c>
      <c r="D29" s="3" t="s">
        <v>172</v>
      </c>
      <c r="E29" s="3" t="s">
        <v>173</v>
      </c>
      <c r="F29" s="3" t="s">
        <v>121</v>
      </c>
      <c r="G29" s="3">
        <v>4</v>
      </c>
      <c r="H29" s="3" t="s">
        <v>199</v>
      </c>
      <c r="I29" s="3">
        <v>15</v>
      </c>
      <c r="J29" s="6"/>
      <c r="K29" s="3" t="s">
        <v>266</v>
      </c>
      <c r="L29" s="3" t="s">
        <v>206</v>
      </c>
    </row>
    <row r="30" spans="1:12" ht="35.25" customHeight="1" x14ac:dyDescent="0.25">
      <c r="A30" s="16">
        <v>29</v>
      </c>
      <c r="B30" s="3" t="s">
        <v>174</v>
      </c>
      <c r="C30" s="3" t="s">
        <v>168</v>
      </c>
      <c r="D30" s="3" t="s">
        <v>175</v>
      </c>
      <c r="E30" s="3" t="s">
        <v>173</v>
      </c>
      <c r="F30" s="3" t="s">
        <v>129</v>
      </c>
      <c r="G30" s="3">
        <v>12</v>
      </c>
      <c r="H30" s="3" t="s">
        <v>254</v>
      </c>
      <c r="I30" s="3">
        <v>10</v>
      </c>
      <c r="J30" s="6"/>
      <c r="K30" s="3" t="s">
        <v>197</v>
      </c>
      <c r="L30" s="3" t="s">
        <v>206</v>
      </c>
    </row>
    <row r="31" spans="1:12" ht="35.25" customHeight="1" x14ac:dyDescent="0.25">
      <c r="A31" s="16">
        <v>30</v>
      </c>
      <c r="B31" s="3" t="s">
        <v>307</v>
      </c>
      <c r="C31" s="3" t="s">
        <v>176</v>
      </c>
      <c r="D31" s="3" t="s">
        <v>177</v>
      </c>
      <c r="E31" s="3" t="s">
        <v>178</v>
      </c>
      <c r="F31" s="3" t="s">
        <v>129</v>
      </c>
      <c r="G31" s="3">
        <v>8</v>
      </c>
      <c r="H31" s="3" t="s">
        <v>254</v>
      </c>
      <c r="I31" s="3">
        <v>10</v>
      </c>
      <c r="J31" s="6">
        <v>25000000</v>
      </c>
      <c r="K31" s="3" t="s">
        <v>268</v>
      </c>
      <c r="L31" s="3" t="e">
        <f>#REF!</f>
        <v>#REF!</v>
      </c>
    </row>
    <row r="32" spans="1:12" ht="35.25" customHeight="1" x14ac:dyDescent="0.25">
      <c r="A32" s="16">
        <v>31</v>
      </c>
      <c r="B32" s="3" t="s">
        <v>179</v>
      </c>
      <c r="C32" s="3" t="s">
        <v>176</v>
      </c>
      <c r="D32" s="3" t="s">
        <v>180</v>
      </c>
      <c r="E32" s="3" t="s">
        <v>181</v>
      </c>
      <c r="F32" s="3" t="s">
        <v>198</v>
      </c>
      <c r="G32" s="3">
        <v>4</v>
      </c>
      <c r="H32" s="3" t="s">
        <v>254</v>
      </c>
      <c r="I32" s="3">
        <v>7</v>
      </c>
      <c r="J32" s="6"/>
      <c r="K32" s="3" t="s">
        <v>269</v>
      </c>
      <c r="L32" s="3" t="e">
        <f>L31</f>
        <v>#REF!</v>
      </c>
    </row>
    <row r="33" spans="1:12" ht="35.25" customHeight="1" x14ac:dyDescent="0.25">
      <c r="A33" s="16">
        <v>32</v>
      </c>
      <c r="B33" s="3" t="s">
        <v>182</v>
      </c>
      <c r="C33" s="3" t="s">
        <v>176</v>
      </c>
      <c r="D33" s="3" t="s">
        <v>183</v>
      </c>
      <c r="E33" s="3" t="s">
        <v>184</v>
      </c>
      <c r="F33" s="3" t="s">
        <v>129</v>
      </c>
      <c r="G33" s="3">
        <v>2</v>
      </c>
      <c r="H33" s="3" t="s">
        <v>200</v>
      </c>
      <c r="I33" s="3">
        <v>30</v>
      </c>
      <c r="J33" s="6"/>
      <c r="K33" s="3" t="s">
        <v>270</v>
      </c>
      <c r="L33" s="3" t="e">
        <f>#REF!</f>
        <v>#REF!</v>
      </c>
    </row>
    <row r="34" spans="1:12" ht="35.25" customHeight="1" x14ac:dyDescent="0.25">
      <c r="A34" s="16">
        <v>33</v>
      </c>
      <c r="B34" s="3" t="s">
        <v>309</v>
      </c>
      <c r="C34" s="3" t="s">
        <v>176</v>
      </c>
      <c r="D34" s="3" t="s">
        <v>185</v>
      </c>
      <c r="E34" s="3" t="s">
        <v>186</v>
      </c>
      <c r="F34" s="3" t="s">
        <v>129</v>
      </c>
      <c r="G34" s="3">
        <v>20</v>
      </c>
      <c r="H34" s="3" t="s">
        <v>254</v>
      </c>
      <c r="I34" s="3">
        <v>1</v>
      </c>
      <c r="J34" s="6">
        <v>3000000</v>
      </c>
      <c r="K34" s="3" t="s">
        <v>308</v>
      </c>
      <c r="L34" s="3" t="s">
        <v>205</v>
      </c>
    </row>
    <row r="35" spans="1:12" ht="35.25" customHeight="1" x14ac:dyDescent="0.25">
      <c r="A35" s="16">
        <v>34</v>
      </c>
      <c r="B35" s="3" t="s">
        <v>187</v>
      </c>
      <c r="C35" s="3" t="s">
        <v>191</v>
      </c>
      <c r="D35" s="3" t="s">
        <v>292</v>
      </c>
      <c r="E35" s="3" t="s">
        <v>291</v>
      </c>
      <c r="F35" s="3" t="s">
        <v>129</v>
      </c>
      <c r="G35" s="3">
        <v>4</v>
      </c>
      <c r="H35" s="3" t="s">
        <v>254</v>
      </c>
      <c r="I35" s="3">
        <v>15</v>
      </c>
      <c r="J35" s="6">
        <v>11000000</v>
      </c>
      <c r="K35" s="3" t="s">
        <v>293</v>
      </c>
      <c r="L35" s="3" t="s">
        <v>205</v>
      </c>
    </row>
    <row r="36" spans="1:12" ht="35.25" customHeight="1" x14ac:dyDescent="0.25">
      <c r="A36" s="16">
        <v>35</v>
      </c>
      <c r="B36" s="3" t="s">
        <v>188</v>
      </c>
      <c r="C36" s="3" t="s">
        <v>191</v>
      </c>
      <c r="D36" s="3" t="s">
        <v>294</v>
      </c>
      <c r="E36" s="3" t="s">
        <v>291</v>
      </c>
      <c r="F36" s="3" t="s">
        <v>129</v>
      </c>
      <c r="G36" s="3">
        <v>2</v>
      </c>
      <c r="H36" s="3" t="s">
        <v>200</v>
      </c>
      <c r="I36" s="3">
        <v>15</v>
      </c>
      <c r="J36" s="6"/>
      <c r="K36" s="3" t="s">
        <v>299</v>
      </c>
      <c r="L36" s="3" t="s">
        <v>205</v>
      </c>
    </row>
    <row r="37" spans="1:12" ht="35.25" customHeight="1" x14ac:dyDescent="0.25">
      <c r="A37" s="16">
        <v>36</v>
      </c>
      <c r="B37" s="3" t="s">
        <v>189</v>
      </c>
      <c r="C37" s="3" t="s">
        <v>191</v>
      </c>
      <c r="D37" s="3" t="s">
        <v>295</v>
      </c>
      <c r="E37" s="3" t="s">
        <v>291</v>
      </c>
      <c r="F37" s="3" t="s">
        <v>129</v>
      </c>
      <c r="G37" s="3">
        <v>2</v>
      </c>
      <c r="H37" s="3" t="s">
        <v>200</v>
      </c>
      <c r="I37" s="3">
        <v>15</v>
      </c>
      <c r="J37" s="6"/>
      <c r="K37" s="3" t="s">
        <v>300</v>
      </c>
      <c r="L37" s="3" t="s">
        <v>205</v>
      </c>
    </row>
    <row r="38" spans="1:12" ht="35.25" customHeight="1" x14ac:dyDescent="0.25">
      <c r="A38" s="16">
        <v>37</v>
      </c>
      <c r="B38" s="3" t="s">
        <v>192</v>
      </c>
      <c r="C38" s="3" t="s">
        <v>190</v>
      </c>
      <c r="D38" s="3" t="s">
        <v>296</v>
      </c>
      <c r="E38" s="3" t="s">
        <v>195</v>
      </c>
      <c r="F38" s="3" t="s">
        <v>129</v>
      </c>
      <c r="G38" s="3">
        <v>2</v>
      </c>
      <c r="H38" s="3" t="s">
        <v>254</v>
      </c>
      <c r="I38" s="3">
        <v>20</v>
      </c>
      <c r="J38" s="6"/>
      <c r="K38" s="3" t="s">
        <v>203</v>
      </c>
      <c r="L38" s="3" t="s">
        <v>271</v>
      </c>
    </row>
    <row r="39" spans="1:12" ht="35.25" customHeight="1" x14ac:dyDescent="0.25">
      <c r="A39" s="16">
        <v>38</v>
      </c>
      <c r="B39" s="3" t="s">
        <v>193</v>
      </c>
      <c r="C39" s="3" t="s">
        <v>190</v>
      </c>
      <c r="D39" s="3" t="s">
        <v>297</v>
      </c>
      <c r="E39" s="3" t="s">
        <v>195</v>
      </c>
      <c r="F39" s="3" t="s">
        <v>129</v>
      </c>
      <c r="G39" s="3">
        <v>20</v>
      </c>
      <c r="H39" s="3" t="s">
        <v>254</v>
      </c>
      <c r="I39" s="3">
        <v>20</v>
      </c>
      <c r="J39" s="6"/>
      <c r="K39" s="3" t="s">
        <v>301</v>
      </c>
      <c r="L39" s="3" t="s">
        <v>205</v>
      </c>
    </row>
    <row r="40" spans="1:12" ht="35.25" customHeight="1" x14ac:dyDescent="0.25">
      <c r="A40" s="16">
        <v>39</v>
      </c>
      <c r="B40" s="3" t="s">
        <v>194</v>
      </c>
      <c r="C40" s="3" t="s">
        <v>190</v>
      </c>
      <c r="D40" s="3" t="s">
        <v>194</v>
      </c>
      <c r="E40" s="3" t="s">
        <v>195</v>
      </c>
      <c r="F40" s="3" t="s">
        <v>129</v>
      </c>
      <c r="G40" s="3">
        <v>40</v>
      </c>
      <c r="H40" s="3" t="s">
        <v>254</v>
      </c>
      <c r="I40" s="3">
        <v>15</v>
      </c>
      <c r="J40" s="6"/>
      <c r="K40" s="3" t="s">
        <v>267</v>
      </c>
      <c r="L40" s="3" t="s">
        <v>205</v>
      </c>
    </row>
    <row r="41" spans="1:12" ht="35.25" customHeight="1" x14ac:dyDescent="0.25">
      <c r="A41" s="16">
        <v>40</v>
      </c>
      <c r="B41" s="8" t="s">
        <v>209</v>
      </c>
      <c r="C41" s="8" t="s">
        <v>229</v>
      </c>
      <c r="D41" s="9" t="s">
        <v>298</v>
      </c>
      <c r="E41" s="9" t="s">
        <v>272</v>
      </c>
      <c r="F41" s="9" t="s">
        <v>129</v>
      </c>
      <c r="G41" s="3">
        <v>2</v>
      </c>
      <c r="H41" s="3" t="s">
        <v>254</v>
      </c>
      <c r="I41" s="3">
        <v>16</v>
      </c>
      <c r="J41" s="6"/>
      <c r="K41" s="3" t="s">
        <v>203</v>
      </c>
      <c r="L41" s="3" t="s">
        <v>205</v>
      </c>
    </row>
    <row r="42" spans="1:12" ht="35.25" customHeight="1" x14ac:dyDescent="0.25">
      <c r="A42" s="16">
        <v>41</v>
      </c>
      <c r="B42" s="8" t="s">
        <v>210</v>
      </c>
      <c r="C42" s="8" t="s">
        <v>229</v>
      </c>
      <c r="D42" s="3" t="s">
        <v>233</v>
      </c>
      <c r="E42" s="9" t="s">
        <v>272</v>
      </c>
      <c r="F42" s="9" t="s">
        <v>121</v>
      </c>
      <c r="G42" s="3">
        <v>50</v>
      </c>
      <c r="H42" s="3" t="s">
        <v>254</v>
      </c>
      <c r="I42" s="3">
        <v>16</v>
      </c>
      <c r="J42" s="6"/>
      <c r="K42" s="3" t="s">
        <v>273</v>
      </c>
      <c r="L42" s="3" t="s">
        <v>271</v>
      </c>
    </row>
    <row r="43" spans="1:12" ht="35.25" customHeight="1" x14ac:dyDescent="0.25">
      <c r="A43" s="16">
        <v>42</v>
      </c>
      <c r="B43" s="8" t="s">
        <v>211</v>
      </c>
      <c r="C43" s="8" t="s">
        <v>229</v>
      </c>
      <c r="D43" s="9" t="s">
        <v>234</v>
      </c>
      <c r="E43" s="3" t="s">
        <v>274</v>
      </c>
      <c r="F43" s="9" t="s">
        <v>129</v>
      </c>
      <c r="G43" s="3">
        <v>4</v>
      </c>
      <c r="H43" s="3" t="s">
        <v>200</v>
      </c>
      <c r="I43" s="3">
        <v>483</v>
      </c>
      <c r="J43" s="6"/>
      <c r="K43" s="3" t="s">
        <v>275</v>
      </c>
      <c r="L43" s="3" t="s">
        <v>271</v>
      </c>
    </row>
    <row r="44" spans="1:12" ht="35.25" customHeight="1" x14ac:dyDescent="0.25">
      <c r="A44" s="16">
        <v>43</v>
      </c>
      <c r="B44" s="8" t="s">
        <v>212</v>
      </c>
      <c r="C44" s="8" t="s">
        <v>229</v>
      </c>
      <c r="D44" s="9" t="s">
        <v>235</v>
      </c>
      <c r="E44" s="3" t="s">
        <v>274</v>
      </c>
      <c r="F44" s="9" t="s">
        <v>129</v>
      </c>
      <c r="G44" s="3">
        <v>2</v>
      </c>
      <c r="H44" s="3" t="s">
        <v>200</v>
      </c>
      <c r="I44" s="3">
        <v>30</v>
      </c>
      <c r="J44" s="6"/>
      <c r="K44" s="3" t="s">
        <v>203</v>
      </c>
      <c r="L44" s="3" t="s">
        <v>271</v>
      </c>
    </row>
    <row r="45" spans="1:12" ht="35.25" customHeight="1" x14ac:dyDescent="0.25">
      <c r="A45" s="16">
        <v>44</v>
      </c>
      <c r="B45" s="8" t="s">
        <v>213</v>
      </c>
      <c r="C45" s="8" t="s">
        <v>229</v>
      </c>
      <c r="D45" s="9" t="s">
        <v>236</v>
      </c>
      <c r="E45" s="3" t="s">
        <v>276</v>
      </c>
      <c r="F45" s="9" t="s">
        <v>129</v>
      </c>
      <c r="G45" s="3">
        <v>4</v>
      </c>
      <c r="H45" s="3" t="s">
        <v>200</v>
      </c>
      <c r="I45" s="3">
        <v>30</v>
      </c>
      <c r="J45" s="6"/>
      <c r="K45" s="3" t="s">
        <v>203</v>
      </c>
      <c r="L45" s="3" t="s">
        <v>271</v>
      </c>
    </row>
    <row r="46" spans="1:12" ht="35.25" customHeight="1" x14ac:dyDescent="0.25">
      <c r="A46" s="16">
        <v>45</v>
      </c>
      <c r="B46" s="8" t="s">
        <v>214</v>
      </c>
      <c r="C46" s="8" t="s">
        <v>229</v>
      </c>
      <c r="D46" s="9" t="s">
        <v>253</v>
      </c>
      <c r="E46" s="3" t="s">
        <v>277</v>
      </c>
      <c r="F46" s="9" t="s">
        <v>129</v>
      </c>
      <c r="G46" s="3">
        <v>2</v>
      </c>
      <c r="H46" s="3" t="s">
        <v>200</v>
      </c>
      <c r="I46" s="3">
        <v>10</v>
      </c>
      <c r="J46" s="6"/>
      <c r="K46" s="3" t="s">
        <v>203</v>
      </c>
      <c r="L46" s="3" t="s">
        <v>271</v>
      </c>
    </row>
    <row r="47" spans="1:12" ht="35.25" customHeight="1" x14ac:dyDescent="0.25">
      <c r="A47" s="16">
        <v>46</v>
      </c>
      <c r="B47" s="8" t="s">
        <v>215</v>
      </c>
      <c r="C47" s="8" t="s">
        <v>229</v>
      </c>
      <c r="D47" s="3" t="s">
        <v>237</v>
      </c>
      <c r="E47" s="3" t="s">
        <v>274</v>
      </c>
      <c r="F47" s="9" t="s">
        <v>129</v>
      </c>
      <c r="G47" s="3">
        <v>2</v>
      </c>
      <c r="H47" s="3" t="s">
        <v>200</v>
      </c>
      <c r="I47" s="3">
        <v>50</v>
      </c>
      <c r="J47" s="6"/>
      <c r="K47" s="3" t="s">
        <v>203</v>
      </c>
      <c r="L47" s="3" t="s">
        <v>271</v>
      </c>
    </row>
    <row r="48" spans="1:12" s="12" customFormat="1" ht="35.25" customHeight="1" x14ac:dyDescent="0.25">
      <c r="A48" s="16">
        <v>47</v>
      </c>
      <c r="B48" s="13" t="s">
        <v>216</v>
      </c>
      <c r="C48" s="13" t="s">
        <v>229</v>
      </c>
      <c r="D48" s="14" t="s">
        <v>238</v>
      </c>
      <c r="E48" s="11" t="s">
        <v>278</v>
      </c>
      <c r="F48" s="11" t="s">
        <v>129</v>
      </c>
      <c r="G48" s="11">
        <v>20</v>
      </c>
      <c r="H48" s="11" t="s">
        <v>254</v>
      </c>
      <c r="I48" s="11">
        <v>80</v>
      </c>
      <c r="J48" s="15"/>
      <c r="K48" s="11" t="s">
        <v>203</v>
      </c>
      <c r="L48" s="11" t="s">
        <v>271</v>
      </c>
    </row>
    <row r="49" spans="1:12" s="12" customFormat="1" ht="35.25" customHeight="1" x14ac:dyDescent="0.25">
      <c r="A49" s="16">
        <v>48</v>
      </c>
      <c r="B49" s="13" t="s">
        <v>217</v>
      </c>
      <c r="C49" s="13" t="s">
        <v>229</v>
      </c>
      <c r="D49" s="13" t="s">
        <v>239</v>
      </c>
      <c r="E49" s="11" t="s">
        <v>290</v>
      </c>
      <c r="F49" s="11" t="s">
        <v>129</v>
      </c>
      <c r="G49" s="11">
        <v>16</v>
      </c>
      <c r="H49" s="11" t="s">
        <v>254</v>
      </c>
      <c r="I49" s="11">
        <v>90</v>
      </c>
      <c r="J49" s="15">
        <v>53550000</v>
      </c>
      <c r="K49" s="11" t="s">
        <v>203</v>
      </c>
      <c r="L49" s="11" t="s">
        <v>271</v>
      </c>
    </row>
    <row r="50" spans="1:12" ht="35.25" customHeight="1" x14ac:dyDescent="0.25">
      <c r="A50" s="16">
        <v>49</v>
      </c>
      <c r="B50" s="8" t="s">
        <v>218</v>
      </c>
      <c r="C50" s="8" t="s">
        <v>229</v>
      </c>
      <c r="D50" s="9" t="s">
        <v>240</v>
      </c>
      <c r="E50" s="3" t="s">
        <v>274</v>
      </c>
      <c r="F50" s="9" t="s">
        <v>129</v>
      </c>
      <c r="G50" s="3">
        <v>2</v>
      </c>
      <c r="H50" s="3" t="s">
        <v>199</v>
      </c>
      <c r="I50" s="3">
        <v>30</v>
      </c>
      <c r="J50" s="6"/>
      <c r="K50" s="3" t="s">
        <v>203</v>
      </c>
      <c r="L50" s="3" t="s">
        <v>271</v>
      </c>
    </row>
    <row r="51" spans="1:12" ht="35.25" customHeight="1" x14ac:dyDescent="0.25">
      <c r="A51" s="16">
        <v>50</v>
      </c>
      <c r="B51" s="8" t="s">
        <v>219</v>
      </c>
      <c r="C51" s="8" t="s">
        <v>229</v>
      </c>
      <c r="D51" s="9" t="s">
        <v>241</v>
      </c>
      <c r="E51" s="3" t="s">
        <v>274</v>
      </c>
      <c r="F51" s="9" t="s">
        <v>129</v>
      </c>
      <c r="G51" s="3">
        <v>2</v>
      </c>
      <c r="H51" s="3" t="s">
        <v>198</v>
      </c>
      <c r="I51" s="3">
        <v>50</v>
      </c>
      <c r="J51" s="6"/>
      <c r="K51" s="3" t="s">
        <v>203</v>
      </c>
      <c r="L51" s="3" t="s">
        <v>271</v>
      </c>
    </row>
    <row r="52" spans="1:12" ht="35.25" customHeight="1" x14ac:dyDescent="0.25">
      <c r="A52" s="16">
        <v>51</v>
      </c>
      <c r="B52" s="8" t="s">
        <v>220</v>
      </c>
      <c r="C52" s="8" t="s">
        <v>229</v>
      </c>
      <c r="D52" s="9" t="s">
        <v>242</v>
      </c>
      <c r="E52" s="3" t="s">
        <v>274</v>
      </c>
      <c r="F52" s="9" t="s">
        <v>129</v>
      </c>
      <c r="G52" s="3">
        <v>2</v>
      </c>
      <c r="H52" s="3" t="s">
        <v>198</v>
      </c>
      <c r="I52" s="3">
        <v>50</v>
      </c>
      <c r="J52" s="6"/>
      <c r="K52" s="3" t="s">
        <v>203</v>
      </c>
      <c r="L52" s="3" t="s">
        <v>271</v>
      </c>
    </row>
    <row r="53" spans="1:12" ht="35.25" customHeight="1" x14ac:dyDescent="0.25">
      <c r="A53" s="16">
        <v>52</v>
      </c>
      <c r="B53" s="8" t="s">
        <v>221</v>
      </c>
      <c r="C53" s="8" t="s">
        <v>229</v>
      </c>
      <c r="D53" s="9" t="s">
        <v>243</v>
      </c>
      <c r="E53" s="3" t="s">
        <v>274</v>
      </c>
      <c r="F53" s="9" t="s">
        <v>129</v>
      </c>
      <c r="G53" s="3">
        <v>2</v>
      </c>
      <c r="H53" s="3" t="s">
        <v>198</v>
      </c>
      <c r="I53" s="3">
        <v>50</v>
      </c>
      <c r="J53" s="6"/>
      <c r="K53" s="3" t="s">
        <v>203</v>
      </c>
      <c r="L53" s="3" t="s">
        <v>271</v>
      </c>
    </row>
    <row r="54" spans="1:12" ht="35.25" customHeight="1" x14ac:dyDescent="0.25">
      <c r="A54" s="16">
        <v>53</v>
      </c>
      <c r="B54" s="8" t="s">
        <v>222</v>
      </c>
      <c r="C54" s="8" t="s">
        <v>229</v>
      </c>
      <c r="D54" s="9" t="s">
        <v>244</v>
      </c>
      <c r="E54" s="3" t="s">
        <v>274</v>
      </c>
      <c r="F54" s="9" t="s">
        <v>129</v>
      </c>
      <c r="G54" s="3">
        <v>2</v>
      </c>
      <c r="H54" s="3" t="s">
        <v>198</v>
      </c>
      <c r="I54" s="3">
        <v>50</v>
      </c>
      <c r="J54" s="6"/>
      <c r="K54" s="3" t="s">
        <v>203</v>
      </c>
      <c r="L54" s="3" t="s">
        <v>271</v>
      </c>
    </row>
    <row r="55" spans="1:12" ht="35.25" customHeight="1" x14ac:dyDescent="0.25">
      <c r="A55" s="16">
        <v>54</v>
      </c>
      <c r="B55" s="8" t="s">
        <v>223</v>
      </c>
      <c r="C55" s="8" t="s">
        <v>229</v>
      </c>
      <c r="D55" s="9" t="s">
        <v>245</v>
      </c>
      <c r="E55" s="3" t="s">
        <v>279</v>
      </c>
      <c r="F55" s="3" t="s">
        <v>129</v>
      </c>
      <c r="G55" s="3">
        <v>2</v>
      </c>
      <c r="H55" s="3" t="s">
        <v>198</v>
      </c>
      <c r="I55" s="3">
        <v>50</v>
      </c>
      <c r="J55" s="6"/>
      <c r="K55" s="3" t="s">
        <v>203</v>
      </c>
      <c r="L55" s="3" t="s">
        <v>271</v>
      </c>
    </row>
    <row r="56" spans="1:12" ht="35.25" customHeight="1" x14ac:dyDescent="0.25">
      <c r="A56" s="16">
        <v>55</v>
      </c>
      <c r="B56" s="8" t="s">
        <v>224</v>
      </c>
      <c r="C56" s="8" t="s">
        <v>229</v>
      </c>
      <c r="D56" s="9" t="s">
        <v>246</v>
      </c>
      <c r="E56" s="3" t="s">
        <v>274</v>
      </c>
      <c r="F56" s="9" t="s">
        <v>129</v>
      </c>
      <c r="G56" s="3">
        <v>2</v>
      </c>
      <c r="H56" s="3" t="s">
        <v>198</v>
      </c>
      <c r="I56" s="3">
        <v>50</v>
      </c>
      <c r="J56" s="6"/>
      <c r="K56" s="3" t="s">
        <v>282</v>
      </c>
      <c r="L56" s="3" t="s">
        <v>271</v>
      </c>
    </row>
    <row r="57" spans="1:12" ht="35.25" customHeight="1" x14ac:dyDescent="0.25">
      <c r="A57" s="16">
        <v>56</v>
      </c>
      <c r="B57" s="8" t="s">
        <v>225</v>
      </c>
      <c r="C57" s="8" t="s">
        <v>229</v>
      </c>
      <c r="D57" s="9" t="s">
        <v>247</v>
      </c>
      <c r="E57" s="3" t="s">
        <v>288</v>
      </c>
      <c r="F57" s="3" t="s">
        <v>129</v>
      </c>
      <c r="G57" s="3">
        <v>2</v>
      </c>
      <c r="H57" s="3" t="s">
        <v>198</v>
      </c>
      <c r="I57" s="3">
        <v>30</v>
      </c>
      <c r="J57" s="6"/>
      <c r="K57" s="3" t="s">
        <v>282</v>
      </c>
      <c r="L57" s="3" t="s">
        <v>271</v>
      </c>
    </row>
    <row r="58" spans="1:12" ht="38.25" customHeight="1" x14ac:dyDescent="0.25">
      <c r="A58" s="16">
        <v>57</v>
      </c>
      <c r="B58" s="8" t="s">
        <v>226</v>
      </c>
      <c r="C58" s="8" t="s">
        <v>229</v>
      </c>
      <c r="D58" s="9" t="s">
        <v>248</v>
      </c>
      <c r="E58" s="3" t="s">
        <v>287</v>
      </c>
      <c r="F58" s="3" t="s">
        <v>129</v>
      </c>
      <c r="G58" s="3">
        <v>2</v>
      </c>
      <c r="H58" s="3" t="s">
        <v>198</v>
      </c>
      <c r="I58" s="3">
        <v>30</v>
      </c>
      <c r="J58" s="6"/>
      <c r="K58" s="3" t="s">
        <v>282</v>
      </c>
      <c r="L58" s="3" t="s">
        <v>271</v>
      </c>
    </row>
    <row r="59" spans="1:12" ht="39.75" customHeight="1" x14ac:dyDescent="0.25">
      <c r="A59" s="16">
        <v>58</v>
      </c>
      <c r="B59" s="8" t="s">
        <v>227</v>
      </c>
      <c r="C59" s="8" t="s">
        <v>229</v>
      </c>
      <c r="D59" s="9" t="s">
        <v>249</v>
      </c>
      <c r="E59" s="3" t="s">
        <v>280</v>
      </c>
      <c r="F59" s="3" t="s">
        <v>129</v>
      </c>
      <c r="G59" s="3">
        <v>2</v>
      </c>
      <c r="H59" s="3" t="s">
        <v>198</v>
      </c>
      <c r="I59" s="3">
        <v>30</v>
      </c>
      <c r="J59" s="6"/>
      <c r="K59" s="3" t="s">
        <v>282</v>
      </c>
      <c r="L59" s="3" t="s">
        <v>271</v>
      </c>
    </row>
    <row r="60" spans="1:12" ht="39" customHeight="1" x14ac:dyDescent="0.25">
      <c r="A60" s="16">
        <v>59</v>
      </c>
      <c r="B60" s="8" t="s">
        <v>228</v>
      </c>
      <c r="C60" s="8" t="s">
        <v>229</v>
      </c>
      <c r="D60" s="3" t="s">
        <v>250</v>
      </c>
      <c r="E60" s="3" t="s">
        <v>289</v>
      </c>
      <c r="F60" s="3" t="s">
        <v>129</v>
      </c>
      <c r="G60" s="3">
        <v>2</v>
      </c>
      <c r="H60" s="3" t="s">
        <v>281</v>
      </c>
      <c r="I60" s="3">
        <v>30</v>
      </c>
      <c r="J60" s="6"/>
      <c r="K60" s="3" t="s">
        <v>282</v>
      </c>
      <c r="L60" s="3" t="s">
        <v>271</v>
      </c>
    </row>
    <row r="61" spans="1:12" ht="35.25" customHeight="1" x14ac:dyDescent="0.25">
      <c r="A61" s="16">
        <v>60</v>
      </c>
      <c r="B61" s="7" t="s">
        <v>230</v>
      </c>
      <c r="C61" s="8" t="s">
        <v>229</v>
      </c>
      <c r="D61" s="3" t="s">
        <v>283</v>
      </c>
      <c r="E61" s="3" t="s">
        <v>284</v>
      </c>
      <c r="F61" s="3" t="s">
        <v>129</v>
      </c>
      <c r="G61" s="3">
        <v>4</v>
      </c>
      <c r="H61" s="3" t="s">
        <v>199</v>
      </c>
      <c r="I61" s="3">
        <v>5</v>
      </c>
      <c r="J61" s="6"/>
      <c r="K61" s="3" t="s">
        <v>256</v>
      </c>
      <c r="L61" s="3" t="s">
        <v>205</v>
      </c>
    </row>
    <row r="62" spans="1:12" ht="35.25" customHeight="1" x14ac:dyDescent="0.25">
      <c r="A62" s="16">
        <v>61</v>
      </c>
      <c r="B62" s="7" t="s">
        <v>231</v>
      </c>
      <c r="C62" s="8" t="s">
        <v>229</v>
      </c>
      <c r="D62" s="3" t="s">
        <v>251</v>
      </c>
      <c r="E62" s="3" t="s">
        <v>285</v>
      </c>
      <c r="F62" s="3" t="s">
        <v>129</v>
      </c>
      <c r="G62" s="3">
        <v>4</v>
      </c>
      <c r="H62" s="3" t="s">
        <v>199</v>
      </c>
      <c r="I62" s="3">
        <v>20</v>
      </c>
      <c r="J62" s="6"/>
      <c r="K62" s="3" t="s">
        <v>286</v>
      </c>
      <c r="L62" s="3" t="s">
        <v>205</v>
      </c>
    </row>
    <row r="63" spans="1:12" ht="35.25" customHeight="1" x14ac:dyDescent="0.25">
      <c r="A63" s="16">
        <v>62</v>
      </c>
      <c r="B63" s="7" t="s">
        <v>232</v>
      </c>
      <c r="C63" s="8" t="s">
        <v>229</v>
      </c>
      <c r="D63" s="3" t="s">
        <v>252</v>
      </c>
      <c r="E63" s="3" t="s">
        <v>285</v>
      </c>
      <c r="F63" s="3" t="s">
        <v>129</v>
      </c>
      <c r="G63" s="3">
        <v>4</v>
      </c>
      <c r="H63" s="3" t="s">
        <v>199</v>
      </c>
      <c r="I63" s="3">
        <v>20</v>
      </c>
      <c r="J63" s="6"/>
      <c r="K63" s="3" t="s">
        <v>286</v>
      </c>
      <c r="L63" s="3" t="s">
        <v>205</v>
      </c>
    </row>
    <row r="64" spans="1:12" ht="35.25" customHeight="1" x14ac:dyDescent="0.25">
      <c r="A64" s="16">
        <v>63</v>
      </c>
      <c r="B64" s="18" t="s">
        <v>310</v>
      </c>
      <c r="C64" s="8" t="s">
        <v>229</v>
      </c>
      <c r="D64" s="16" t="s">
        <v>311</v>
      </c>
      <c r="E64" s="3" t="s">
        <v>274</v>
      </c>
      <c r="F64" s="3" t="s">
        <v>129</v>
      </c>
      <c r="G64" s="3">
        <v>2</v>
      </c>
      <c r="H64" s="3" t="s">
        <v>199</v>
      </c>
      <c r="I64" s="16">
        <v>30</v>
      </c>
      <c r="J64" s="19"/>
      <c r="K64" s="16" t="s">
        <v>256</v>
      </c>
      <c r="L64" s="3" t="s">
        <v>271</v>
      </c>
    </row>
    <row r="65" spans="1:12" ht="35.25" customHeight="1" x14ac:dyDescent="0.25">
      <c r="A65" s="16">
        <v>64</v>
      </c>
      <c r="B65" s="18" t="s">
        <v>315</v>
      </c>
      <c r="C65" s="8" t="s">
        <v>229</v>
      </c>
      <c r="D65" s="16" t="s">
        <v>317</v>
      </c>
      <c r="E65" s="3" t="s">
        <v>274</v>
      </c>
      <c r="F65" s="3" t="s">
        <v>129</v>
      </c>
      <c r="G65" s="3">
        <v>2</v>
      </c>
      <c r="H65" s="3" t="s">
        <v>199</v>
      </c>
      <c r="I65" s="16">
        <v>30</v>
      </c>
      <c r="J65" s="23"/>
      <c r="K65" s="16" t="s">
        <v>256</v>
      </c>
      <c r="L65" s="3" t="s">
        <v>271</v>
      </c>
    </row>
    <row r="66" spans="1:12" ht="35.25" customHeight="1" x14ac:dyDescent="0.25">
      <c r="A66" s="16">
        <v>65</v>
      </c>
      <c r="B66" s="18" t="s">
        <v>316</v>
      </c>
      <c r="C66" s="8" t="s">
        <v>229</v>
      </c>
      <c r="D66" s="16" t="s">
        <v>317</v>
      </c>
      <c r="E66" s="3" t="s">
        <v>274</v>
      </c>
      <c r="F66" s="3" t="s">
        <v>129</v>
      </c>
      <c r="G66" s="3">
        <v>2</v>
      </c>
      <c r="H66" s="3" t="s">
        <v>199</v>
      </c>
      <c r="I66" s="16">
        <v>30</v>
      </c>
      <c r="J66" s="19"/>
      <c r="K66" s="16" t="s">
        <v>256</v>
      </c>
      <c r="L66" s="3" t="s">
        <v>271</v>
      </c>
    </row>
    <row r="67" spans="1:12" ht="35.25" customHeight="1" x14ac:dyDescent="0.25">
      <c r="A67" s="16">
        <v>66</v>
      </c>
      <c r="B67" s="16" t="s">
        <v>318</v>
      </c>
      <c r="C67" s="8" t="s">
        <v>321</v>
      </c>
      <c r="D67" s="3" t="s">
        <v>322</v>
      </c>
      <c r="E67" s="16" t="s">
        <v>323</v>
      </c>
      <c r="F67" s="3" t="s">
        <v>129</v>
      </c>
      <c r="G67" s="16">
        <v>12</v>
      </c>
      <c r="H67" s="3" t="s">
        <v>199</v>
      </c>
      <c r="I67" s="16">
        <v>6</v>
      </c>
      <c r="J67" s="19">
        <v>20000000</v>
      </c>
      <c r="K67" s="16" t="s">
        <v>318</v>
      </c>
      <c r="L67" s="3" t="s">
        <v>271</v>
      </c>
    </row>
    <row r="68" spans="1:12" ht="35.25" customHeight="1" x14ac:dyDescent="0.25">
      <c r="A68" s="16">
        <v>67</v>
      </c>
      <c r="B68" s="16" t="s">
        <v>319</v>
      </c>
      <c r="C68" s="8" t="s">
        <v>321</v>
      </c>
      <c r="D68" s="3" t="s">
        <v>324</v>
      </c>
      <c r="E68" s="3" t="s">
        <v>274</v>
      </c>
      <c r="F68" s="3" t="s">
        <v>129</v>
      </c>
      <c r="G68" s="16">
        <v>12</v>
      </c>
      <c r="H68" s="3" t="s">
        <v>199</v>
      </c>
      <c r="I68" s="16">
        <v>6</v>
      </c>
      <c r="J68" s="19">
        <v>18600000</v>
      </c>
      <c r="K68" s="16" t="s">
        <v>327</v>
      </c>
      <c r="L68" s="3" t="s">
        <v>271</v>
      </c>
    </row>
    <row r="69" spans="1:12" ht="35.25" customHeight="1" x14ac:dyDescent="0.25">
      <c r="A69" s="16">
        <v>68</v>
      </c>
      <c r="B69" s="16" t="s">
        <v>320</v>
      </c>
      <c r="C69" s="8" t="s">
        <v>229</v>
      </c>
      <c r="D69" s="3" t="s">
        <v>325</v>
      </c>
      <c r="E69" s="16" t="s">
        <v>326</v>
      </c>
      <c r="F69" s="3" t="s">
        <v>129</v>
      </c>
      <c r="G69" s="16">
        <v>12</v>
      </c>
      <c r="H69" s="3" t="s">
        <v>199</v>
      </c>
      <c r="I69" s="16">
        <v>3</v>
      </c>
      <c r="J69" s="19"/>
      <c r="K69" s="16" t="s">
        <v>320</v>
      </c>
      <c r="L69" s="3" t="s">
        <v>271</v>
      </c>
    </row>
    <row r="71" spans="1:12" ht="35.25" customHeight="1" x14ac:dyDescent="0.25">
      <c r="I71" s="21"/>
    </row>
    <row r="79" spans="1:12" ht="35.25" customHeight="1" x14ac:dyDescent="0.25">
      <c r="J79" s="17"/>
    </row>
    <row r="250" spans="2:7" ht="35.25" customHeight="1" x14ac:dyDescent="0.25">
      <c r="B250" s="4" t="s">
        <v>312</v>
      </c>
      <c r="C250" s="21">
        <f>+J65*$G$250</f>
        <v>0</v>
      </c>
      <c r="E250" s="4" t="s">
        <v>312</v>
      </c>
      <c r="F250" s="4">
        <v>249</v>
      </c>
      <c r="G250" s="20">
        <f>F250/$F$253</f>
        <v>0.51767151767151764</v>
      </c>
    </row>
    <row r="251" spans="2:7" ht="35.25" customHeight="1" x14ac:dyDescent="0.25">
      <c r="B251" s="4" t="s">
        <v>313</v>
      </c>
      <c r="C251" s="21">
        <f>+J65*$G$251</f>
        <v>0</v>
      </c>
      <c r="E251" s="4" t="s">
        <v>313</v>
      </c>
      <c r="F251" s="4">
        <v>128</v>
      </c>
      <c r="G251" s="20">
        <f>F251/$F$253</f>
        <v>0.26611226611226613</v>
      </c>
    </row>
    <row r="252" spans="2:7" ht="35.25" customHeight="1" x14ac:dyDescent="0.25">
      <c r="B252" s="4" t="s">
        <v>314</v>
      </c>
      <c r="C252" s="21">
        <f>+J65*$G$252</f>
        <v>0</v>
      </c>
      <c r="E252" s="4" t="s">
        <v>314</v>
      </c>
      <c r="F252" s="4">
        <v>104</v>
      </c>
      <c r="G252" s="20">
        <f>F252/$F$253</f>
        <v>0.21621621621621623</v>
      </c>
    </row>
    <row r="253" spans="2:7" ht="35.25" customHeight="1" x14ac:dyDescent="0.25">
      <c r="C253" s="22">
        <f>SUBTOTAL(9,C250:C252)</f>
        <v>0</v>
      </c>
      <c r="F253" s="4">
        <f>SUBTOTAL(9,F250:F252)</f>
        <v>481</v>
      </c>
      <c r="G253" s="20">
        <f>SUBTOTAL(9,G250:G252)</f>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CAPACITACIÓN 2026</vt:lpstr>
      <vt:lpstr>PLAN DE CAPACITACION 2026</vt:lpstr>
      <vt:lpstr>'PLAN CAPACITACIÓN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 CAPACITACIONES</dc:creator>
  <cp:lastModifiedBy>Yamile Montagut Escamilla</cp:lastModifiedBy>
  <cp:lastPrinted>2022-04-07T21:52:50Z</cp:lastPrinted>
  <dcterms:created xsi:type="dcterms:W3CDTF">2022-01-23T17:11:53Z</dcterms:created>
  <dcterms:modified xsi:type="dcterms:W3CDTF">2026-01-26T20:29:45Z</dcterms:modified>
</cp:coreProperties>
</file>