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MAURICIO\Dropbox\ESSMAR\Asesoría Planeación Estratégica\Planes Institucionales\Versiones Finales\"/>
    </mc:Choice>
  </mc:AlternateContent>
  <xr:revisionPtr revIDLastSave="0" documentId="13_ncr:1_{04C69526-9087-430B-BE71-927780081CCE}" xr6:coauthVersionLast="46" xr6:coauthVersionMax="46" xr10:uidLastSave="{00000000-0000-0000-0000-000000000000}"/>
  <bookViews>
    <workbookView xWindow="-120" yWindow="-120" windowWidth="29040" windowHeight="15840" activeTab="3" xr2:uid="{49018CF7-ADA9-47FA-92E5-17DA253E7DB7}"/>
  </bookViews>
  <sheets>
    <sheet name="PLAN ESTRATEGICO TH" sheetId="1" r:id="rId1"/>
    <sheet name="PLAN ESTRATEGICO CAPACITACION" sheetId="3" r:id="rId2"/>
    <sheet name="PLAN DE BIENESTAR E INCENTIVOS " sheetId="4" r:id="rId3"/>
    <sheet name=" Plan de Trabajo SST" sheetId="5" r:id="rId4"/>
  </sheets>
  <definedNames>
    <definedName name="_xlnm._FilterDatabase" localSheetId="2" hidden="1">'PLAN DE BIENESTAR E INCENTIVOS '!$B$1:$H$53</definedName>
    <definedName name="_xlnm.Print_Area" localSheetId="3">' Plan de Trabajo SST'!$A$1:$AD$76</definedName>
    <definedName name="_xlnm.Print_Area" localSheetId="2">'PLAN DE BIENESTAR E INCENTIVOS '!$A$1:$T$67</definedName>
    <definedName name="_xlnm.Print_Titles" localSheetId="3">' Plan de Trabajo SST'!$1:$13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71" i="5" l="1"/>
  <c r="Z83" i="5" s="1"/>
  <c r="Y71" i="5"/>
  <c r="Y83" i="5" s="1"/>
  <c r="X71" i="5"/>
  <c r="X83" i="5" s="1"/>
  <c r="W71" i="5"/>
  <c r="W83" i="5" s="1"/>
  <c r="V71" i="5"/>
  <c r="V83" i="5" s="1"/>
  <c r="U71" i="5"/>
  <c r="U83" i="5" s="1"/>
  <c r="T71" i="5"/>
  <c r="T83" i="5" s="1"/>
  <c r="S71" i="5"/>
  <c r="S83" i="5" s="1"/>
  <c r="R71" i="5"/>
  <c r="R83" i="5" s="1"/>
  <c r="Q71" i="5"/>
  <c r="Q83" i="5" s="1"/>
  <c r="P71" i="5"/>
  <c r="P83" i="5" s="1"/>
  <c r="O84" i="5" s="1"/>
  <c r="O71" i="5"/>
  <c r="O83" i="5" s="1"/>
  <c r="N71" i="5"/>
  <c r="N83" i="5" s="1"/>
  <c r="M71" i="5"/>
  <c r="M83" i="5" s="1"/>
  <c r="L71" i="5"/>
  <c r="L83" i="5" s="1"/>
  <c r="K71" i="5"/>
  <c r="K83" i="5" s="1"/>
  <c r="J71" i="5"/>
  <c r="J83" i="5" s="1"/>
  <c r="I71" i="5"/>
  <c r="I83" i="5" s="1"/>
  <c r="H71" i="5"/>
  <c r="H83" i="5" s="1"/>
  <c r="G84" i="5" s="1"/>
  <c r="G71" i="5"/>
  <c r="G83" i="5" s="1"/>
  <c r="F71" i="5"/>
  <c r="F83" i="5" s="1"/>
  <c r="E71" i="5"/>
  <c r="E83" i="5" s="1"/>
  <c r="D71" i="5"/>
  <c r="D83" i="5" s="1"/>
  <c r="C71" i="5"/>
  <c r="C83" i="5" s="1"/>
  <c r="T78" i="3"/>
  <c r="S78" i="3"/>
  <c r="R78" i="3"/>
  <c r="Q78" i="3"/>
  <c r="P78" i="3"/>
  <c r="O78" i="3"/>
  <c r="N78" i="3"/>
  <c r="M78" i="3"/>
  <c r="L78" i="3"/>
  <c r="K78" i="3"/>
  <c r="J78" i="3"/>
  <c r="I78" i="3"/>
  <c r="I84" i="5" l="1"/>
  <c r="Q84" i="5"/>
  <c r="Y84" i="5"/>
  <c r="AA83" i="5"/>
  <c r="C84" i="5"/>
  <c r="AB83" i="5"/>
  <c r="AD83" i="5" s="1"/>
  <c r="K84" i="5"/>
  <c r="S84" i="5"/>
  <c r="E84" i="5"/>
  <c r="U84" i="5"/>
  <c r="M84" i="5"/>
  <c r="W84" i="5"/>
</calcChain>
</file>

<file path=xl/sharedStrings.xml><?xml version="1.0" encoding="utf-8"?>
<sst xmlns="http://schemas.openxmlformats.org/spreadsheetml/2006/main" count="1505" uniqueCount="590">
  <si>
    <t>PLAN ESTRATEGICO DE TALENTO HUMANO 2021</t>
  </si>
  <si>
    <t>Código:
ME-GPD-F-002</t>
  </si>
  <si>
    <t>PLAN DE ACCIÓN</t>
  </si>
  <si>
    <t>VERSIÓN: 1</t>
  </si>
  <si>
    <t>GESTIÓN DE LA PLANEACIÓN Y DIRECCIONAMIENTO ESTRATÉGICO</t>
  </si>
  <si>
    <t>Página: 1-1</t>
  </si>
  <si>
    <t>No.</t>
  </si>
  <si>
    <t>PROCESO</t>
  </si>
  <si>
    <t>OBJETIVO</t>
  </si>
  <si>
    <t>META</t>
  </si>
  <si>
    <t>ACTIVIDADES Y/O ACCIONES Y/O PROYECTOS</t>
  </si>
  <si>
    <t>INDICADOR Y/O PRODUCTO</t>
  </si>
  <si>
    <t>CRONOGRAMA</t>
  </si>
  <si>
    <t>ENERO</t>
  </si>
  <si>
    <t>FEBRERO</t>
  </si>
  <si>
    <t>MARZO</t>
  </si>
  <si>
    <t>ABRIL</t>
  </si>
  <si>
    <t>MAYO</t>
  </si>
  <si>
    <t>JUNIO</t>
  </si>
  <si>
    <t>JULIO</t>
  </si>
  <si>
    <t>AGOSTO</t>
  </si>
  <si>
    <t>SEPTIEMBRE</t>
  </si>
  <si>
    <t>OCTUBRE</t>
  </si>
  <si>
    <t>NOVIEMBRE</t>
  </si>
  <si>
    <t>DICIEMBRE</t>
  </si>
  <si>
    <t xml:space="preserve">                                                                                                                                                                                                                                                                                                                                                                                         </t>
  </si>
  <si>
    <t>GESTION DEL TALENTO HUMANO</t>
  </si>
  <si>
    <t>Plan de bienestar e incentivos</t>
  </si>
  <si>
    <t>Definir y garantizar los recursos necesarios para la participación de las  de todo el personal de la entidad en las diferentes jornadas  Recreativas, bienestar y salud</t>
  </si>
  <si>
    <t>(N# actividades ejecutadas / N# actividades  programadas) *100%</t>
  </si>
  <si>
    <t>P</t>
  </si>
  <si>
    <t>Integrar el nucleo familiar de los servidores públicos a la Entidad y así generar un impacto positivo en el clima y cultura organizacional</t>
  </si>
  <si>
    <t xml:space="preserve"> Encuesta de satisfacción a los empleados </t>
  </si>
  <si>
    <t>Acompañar a los servidores públicos en los eventos  que genere un impacto emocional</t>
  </si>
  <si>
    <t>Exaltar el compromiso, sentido de pertenencia, trabajo en equipo y liderazgo, responsabilidad del servidor público, que se evidencian al realizar las actividades para que fueron contratados.</t>
  </si>
  <si>
    <t>Realizar mediciones de clima laboral (cada dos años máximo), y la correspondiente intervención de mejoramiento que permita corregirlo</t>
  </si>
  <si>
    <t>Identificar los niveles de factores de riesgo psicosocial en el entorno de la organización, con potencial de efectos negativos en la salud, bienestar y/o en el trabajo para su intervención</t>
  </si>
  <si>
    <t>Informe de riesgo psicosocial</t>
  </si>
  <si>
    <t>Implementación de estándares mínimos del Sistema de Gestión de Seguridad y Salud en el Trabajo SG – SST</t>
  </si>
  <si>
    <t xml:space="preserve">Identificar los peligros asociados a las actividades misionales en la organización de tal manera que se pueda evaluar para tomar los controles respectivos. </t>
  </si>
  <si>
    <t>Tasa de accidentalidad</t>
  </si>
  <si>
    <t>Incidencia y Prevalencia</t>
  </si>
  <si>
    <t>Salvaguardar la integridad de los colaboradores mediante la mejora continua de SG-SST.</t>
  </si>
  <si>
    <t xml:space="preserve"> Cumplimiento al plan de trabajo SG-SST 2020</t>
  </si>
  <si>
    <t>Dar cumplimiento a los requisitos legales y la otra índole.</t>
  </si>
  <si>
    <t>Evaluación de eficacia de los requisitos legales</t>
  </si>
  <si>
    <t>Implementar el Código de Integridad, en articulación con la identificación de los valores y principios institucionales; avanzar en su divulgación e interiorización por parte de los todos los servidores y garantizar su cumplimiento en el ejercicio de sus funciones</t>
  </si>
  <si>
    <t>Orientar al quehacer institucional con integridad, transparencia y eficiencia, con el objetivo de fortalecer la gestión ética, creando confianza institucional interna y externa.</t>
  </si>
  <si>
    <t>Evaluación del conocimiento del código de integridad</t>
  </si>
  <si>
    <t>Plan de capacitacion</t>
  </si>
  <si>
    <t xml:space="preserve">Consolidar y fortalecer los procesos misionales y procesos de apoyo con el objetivo de vigorizar la gestion estrategica de la entidad </t>
  </si>
  <si>
    <t>x</t>
  </si>
  <si>
    <t>DIRECCIÓN DE CAPITAL HUMANO</t>
  </si>
  <si>
    <t>CODIGO</t>
  </si>
  <si>
    <t>XXX</t>
  </si>
  <si>
    <t>FORMATO</t>
  </si>
  <si>
    <t>PLAN ANUAL SISTEMA DE GESTIÓN DE SALUD Y SEGURIDAD EN EL TRABAJO</t>
  </si>
  <si>
    <t>VERSIÓN</t>
  </si>
  <si>
    <t>Documentar, Implementar y mantener las actividades del Sistema de Gestión de Seguridad y Salud en el Trabajo de acuerdo a lo establecido en el Decreto 1072 de 2015 y en los estandares mínimos del SG-SST  con el fin de garantizar la disminución de los accidentes de trabajo y enfermedades laborales en la Empresa de Servicios Públicos del Distrito de Santa Marta ESSMAR E.S.P</t>
  </si>
  <si>
    <t>INDICADOR</t>
  </si>
  <si>
    <t>Cumplir con el 90% de las actividades programadas en el Sistema de Gestión de la Seguridad y Salud en el Trabajo para la vigencia.</t>
  </si>
  <si>
    <t>(Nº de Actividades Ejecutadas / Nº de Actividades Programadas) x 100</t>
  </si>
  <si>
    <t>AÑO</t>
  </si>
  <si>
    <t>Ciclo</t>
  </si>
  <si>
    <t>ACTIVIDAD</t>
  </si>
  <si>
    <t>CRONOGRAMA VIGENCIA</t>
  </si>
  <si>
    <t xml:space="preserve">Responsable (s) </t>
  </si>
  <si>
    <t>RECURSOS</t>
  </si>
  <si>
    <t>OBSERVACIONES</t>
  </si>
  <si>
    <t>Administrativos</t>
  </si>
  <si>
    <t>Financieros</t>
  </si>
  <si>
    <t>E</t>
  </si>
  <si>
    <t>I PLANEAR</t>
  </si>
  <si>
    <t>Evaluación Inicial</t>
  </si>
  <si>
    <t>PE Desarrollo Humano</t>
  </si>
  <si>
    <t>X</t>
  </si>
  <si>
    <t>Publicación y Socialización de la Política de SST y Objetivo.(Integrado en el SIG)</t>
  </si>
  <si>
    <t>Actualización de la Matriz de identificación de peligros, evaluación y valoración de los riesgos.</t>
  </si>
  <si>
    <t>Definir Indicadores de gestión</t>
  </si>
  <si>
    <t xml:space="preserve">Documentación de la designación del  responsable del Sistema de Gestión de Seguridad y Salud en el Trabajo, con la respectiva asignación de responsabilidades.         </t>
  </si>
  <si>
    <t>Documentación de  las responsabilidades específicas en el Sistema de Gestión de la Seguridad y Salud en el Trabajo a todos los niveles de la Institución.</t>
  </si>
  <si>
    <t>Soicitar al responsable del SG-SST (SIG)  certificado de aprobación del curso virtual de cincuenta (50) horas en Seguridad y Salud en el Trabajo.</t>
  </si>
  <si>
    <t>Actualización de la matriz de requisitos legales</t>
  </si>
  <si>
    <t>Realizar la conformación del Comité Paritario de Seguridad y Salud en el Trabajo.</t>
  </si>
  <si>
    <t>Actas de las reuniones mensuales del COPASST</t>
  </si>
  <si>
    <t>Realizar la capacitación al Comité Paritario de Seguridad y Salud en el Trabajo.</t>
  </si>
  <si>
    <t xml:space="preserve">Realizar la conformación del Comité de convivencia laboral. </t>
  </si>
  <si>
    <t>Actas de las reuniones mensuales del CCL</t>
  </si>
  <si>
    <t>Capacitar al Comité de Convivencia Laboral.</t>
  </si>
  <si>
    <t>Diseño del Reglamento de Higiene y Seguridad Industrial</t>
  </si>
  <si>
    <t>Diseñar el programa de Capacitación y entrenamiento de SST</t>
  </si>
  <si>
    <t>Solicitar a los responsables del SG-SST (copasst, ccl, lider sig) el cerificado del curso de capacitación virtual de 50 horas definido por el Ministerio de Trabajo.</t>
  </si>
  <si>
    <t>Registro anual donde se evidencie que las personas con responsabilidades en el SG-SST realizaron la rendición de cuenta sobre su desempeño.</t>
  </si>
  <si>
    <t>Incluir en el Plan de comunicaciones mecanismos eficaces para recibir y responder las comunicaciones internas y externas relativas a la Seguridad y Salud en el Trabajo</t>
  </si>
  <si>
    <t>Incluir en el procedimiento de compras la identificación y evaluación de las especificaciones en Seguridad y Salud en el Trabajo.</t>
  </si>
  <si>
    <t>Incluir como requisito para el proceso selección y evaluación de proveedores y/o contratistas tengan documentado e implementado el Sistema de Gestión de Seguridad y Salud en el Trabajo.</t>
  </si>
  <si>
    <t>Diseñar el procedimiento para evaluar el impacto sobre la Seguridad y Salud en el Trabajo en cambios internos y externos que se presenten en la entidad (Gestión del Cambio)</t>
  </si>
  <si>
    <t>Incluir en la Tabla de Retención Documental el SG-SST</t>
  </si>
  <si>
    <t>Diseñar el programa de inspección</t>
  </si>
  <si>
    <t>Diseñar progama de protección contracaidas</t>
  </si>
  <si>
    <t>Diseñar el procedimiento del Sistema de Gestión de la Seguridad y Salud en el Trabajo</t>
  </si>
  <si>
    <t>II HACER</t>
  </si>
  <si>
    <t>Realizar de Examenes Periódicos Ocupacionales a los funcionarios</t>
  </si>
  <si>
    <t>Actualizar perfil biomédico y/o Profesiograma</t>
  </si>
  <si>
    <t>Elaborar la caracterización de las condiciones de salud</t>
  </si>
  <si>
    <t>Elaborar la descripción sociodemografica de los trabajadores</t>
  </si>
  <si>
    <t>Elaborar e implementar el Sistema de Vigilancia Epidemiológica para desordenes musculoesqueléticos</t>
  </si>
  <si>
    <t>Elaborar e implementar el Sistema de Vigilancia Epidemiológica para Riesgo Psicosocial</t>
  </si>
  <si>
    <t>Crear formato de seguimiento de Examenes de ingreso, periodicos y de egreso</t>
  </si>
  <si>
    <t>Realizar la evaluación y análisis de las estadísticas sobre la salud de los trabajadores tanto de origen laboral como común.</t>
  </si>
  <si>
    <t>Diseñar programa de estilo de vida saludable, incluyendo campañas específicas tendientes a la prevención y control, de la farmacodependencia, el alcoholismo y el tabaquismo, entre otros</t>
  </si>
  <si>
    <t>Realizar registros de ausentismo por enfermedad común y cuando se presente por enfermedad laboral y accidentes de trabajo.</t>
  </si>
  <si>
    <t>Realizan inspecciones sistemáticas a las instalaciones, maquinaria o equipos,  con la participación del COPASST.</t>
  </si>
  <si>
    <t>Realizar inspecciones de seguridad de extintores y redes contra incendio con participación del COPASST</t>
  </si>
  <si>
    <t>Realizar inspecciones de seguridad elementos de primeros auxilios con participación del COPASST</t>
  </si>
  <si>
    <t>Realizar inspecciones de seguridad señalización y demarcaciones con participación del COPASST</t>
  </si>
  <si>
    <t xml:space="preserve">Elaborar matriz de elementos de protección personal </t>
  </si>
  <si>
    <t xml:space="preserve">Crear formato de entrega de elementos de protección personal. </t>
  </si>
  <si>
    <t xml:space="preserve">Realizar inspecciones de elementos de protección personal. </t>
  </si>
  <si>
    <t xml:space="preserve"> Actualizar la Evaluación de vulnerabilidad</t>
  </si>
  <si>
    <t xml:space="preserve">Elaborar mapa de riesgo de la instalaciones donde se identifique areas y salidas de emergencias. </t>
  </si>
  <si>
    <t xml:space="preserve">Actualizar el plan de emergencia. </t>
  </si>
  <si>
    <t>Conformar las Brigadas de Emergencias.</t>
  </si>
  <si>
    <t xml:space="preserve"> Capacitar  a las Brigadas de Emergencias. </t>
  </si>
  <si>
    <t>Dotar a las  Brigadas de Emergencias.</t>
  </si>
  <si>
    <t>Realizar simulacros</t>
  </si>
  <si>
    <t>Elaborar  instructivo para el reporte de enfermedad laboral.</t>
  </si>
  <si>
    <t>Elaborar instructivo para notificación e investigación de accidente de trabajo</t>
  </si>
  <si>
    <t>Matriz de seguimiento reporte de actos y condiciones inseguras</t>
  </si>
  <si>
    <t>III VERIFICAR</t>
  </si>
  <si>
    <t xml:space="preserve">Definir los indicadores de estructura, proceso y resultado del Sistema de Gestión de la Seguridad y Salud en el Trabajo. </t>
  </si>
  <si>
    <t xml:space="preserve">Revisión de la alta dirección </t>
  </si>
  <si>
    <t>IV ACTUAR</t>
  </si>
  <si>
    <t>Seguimiento a programas sgsst</t>
  </si>
  <si>
    <t>Seguimiento ausentismo laboral</t>
  </si>
  <si>
    <t>Total Actividades</t>
  </si>
  <si>
    <t>REPRESENTANTE SG-SST</t>
  </si>
  <si>
    <t>REPRESENTANTE LEGAL</t>
  </si>
  <si>
    <t>% COBERTURA DEL PROGRAMA</t>
  </si>
  <si>
    <t>MONITOREO DEL PROGRAMA /VIGENCIA</t>
  </si>
  <si>
    <t>1. CUMPLIMIENTO DEL PROGRAMA</t>
  </si>
  <si>
    <t>CUMPLIMIENTO ANUAL</t>
  </si>
  <si>
    <t>Actividades Programadas en el Mes</t>
  </si>
  <si>
    <t>% Ejecucion Mensual del Programa POE</t>
  </si>
  <si>
    <t>% Cumplimiento Meta en el Mes</t>
  </si>
  <si>
    <t>Programado</t>
  </si>
  <si>
    <t>Ejecutado</t>
  </si>
  <si>
    <t>CÓDIGO</t>
  </si>
  <si>
    <t>XXXX</t>
  </si>
  <si>
    <t>PLAN ESTRATÉGICO DE CAPACITACIÓN</t>
  </si>
  <si>
    <t>PERIODO</t>
  </si>
  <si>
    <t>Items</t>
  </si>
  <si>
    <t>Area Responsable</t>
  </si>
  <si>
    <t>Grupo</t>
  </si>
  <si>
    <t>Proceso</t>
  </si>
  <si>
    <t>Objetivos de Negocio</t>
  </si>
  <si>
    <t>Denominación Evento Formativo</t>
  </si>
  <si>
    <t>Objetivos del Evento</t>
  </si>
  <si>
    <t>Ene</t>
  </si>
  <si>
    <t>Feb</t>
  </si>
  <si>
    <t>Mar</t>
  </si>
  <si>
    <t>Abr</t>
  </si>
  <si>
    <t>May</t>
  </si>
  <si>
    <t>Jun</t>
  </si>
  <si>
    <t>Jul</t>
  </si>
  <si>
    <t>Ago</t>
  </si>
  <si>
    <t>Sep</t>
  </si>
  <si>
    <t>Oct</t>
  </si>
  <si>
    <t>Nov</t>
  </si>
  <si>
    <t>Dic</t>
  </si>
  <si>
    <t>Método de Capacitación</t>
  </si>
  <si>
    <t>Intensidad Horaria (hrs)</t>
  </si>
  <si>
    <t>Dirección de Capital Humano</t>
  </si>
  <si>
    <t>Gestión de Capital Humano</t>
  </si>
  <si>
    <t>Procesos Misionales</t>
  </si>
  <si>
    <t>Garantizar la calidad, continuidad y eficiencia en la prestacion de los servicios.</t>
  </si>
  <si>
    <t>Certificación por competencias</t>
  </si>
  <si>
    <t>Verificar y certificar las habilidades, destrezas y conocimientos que tiene el personal para desarrollar sus funciones</t>
  </si>
  <si>
    <t>Teorico - Práctico</t>
  </si>
  <si>
    <t>Por definir</t>
  </si>
  <si>
    <t>Secretaria General</t>
  </si>
  <si>
    <t>TIC´S</t>
  </si>
  <si>
    <t>Todos los procesos</t>
  </si>
  <si>
    <t>Establecer mecanismos de buen gobierno corporativo que permitan generar confianza y dar cuenta a la ciudadanía.</t>
  </si>
  <si>
    <t>Protección de la Información</t>
  </si>
  <si>
    <t>Definir y socializar las políticas y directrices que se requieren para garantizar la protección de la información, velando por el cumplimiento de la integridad, disponibilidad y confidencialidad de esta</t>
  </si>
  <si>
    <t xml:space="preserve">Gestión Documental </t>
  </si>
  <si>
    <t xml:space="preserve">Capacitacion en la Organizaciòn de Archivo de Gestiòn </t>
  </si>
  <si>
    <t>Asegurar una perfecta conservación de los documentos. Toda documentación debe permanecer dentro de las máximas medidas de seguridad para que no se deteriore por la acción de la humedad, fuego, aire  y evitar su pérdida. 
Satisfacer eficazmente las exigencias de consulta e información.  Si los documentos están bien archivados, no se pierde tiempo al buscar el documento solicitado, y se proporcionan los datos en forma oportuna.
Sensibilizar al funcionario sobre la importancia del acervo documental y crear el sentido de responsabilidad en el manejo de los documentos</t>
  </si>
  <si>
    <t>Presencial</t>
  </si>
  <si>
    <t>Oficina Asesora Comunicaciones</t>
  </si>
  <si>
    <t>Gestión de la Comunicación Estratégica</t>
  </si>
  <si>
    <t>Capacitación en Redes Sociales Essmar</t>
  </si>
  <si>
    <t>Fortalecer el buen uso de las redes sociales en la empresa.</t>
  </si>
  <si>
    <t>Oficina Asuntos Jurídicos y Contratación</t>
  </si>
  <si>
    <t>Gestión Contractual</t>
  </si>
  <si>
    <t>Garantizar la calidad, continuidad y eficiencia en la prestación de los servicios. Cumplir con la regulación  de acuerdo a las disposiciones normativas vigentes</t>
  </si>
  <si>
    <t xml:space="preserve">Formacion de la Importacia de la supervision en la ejecucion de los Contratos. </t>
  </si>
  <si>
    <t xml:space="preserve">Garantizar la correcta implementacion de la herramienta tecnologica en los procesos de contratacion que lo ameriten, y asi poder llevar a cabo una eficiencia en las acciones Contractuales y Administrativas. </t>
  </si>
  <si>
    <t>Gestión Juridica</t>
  </si>
  <si>
    <t>Gestión Financiera
Gestión Jurídica
Gestión Contractual
Gestión Comercial
Acueducto y Alcantarillado</t>
  </si>
  <si>
    <t>Garantizar la calidad, continuidad y eficiencia en la prestación de los servicios. 
Establecer mecanismos de buen gobierno corporativo que permitan generar confianza y dar cuenta a la ciudadanía.</t>
  </si>
  <si>
    <t>Actualización Normativa para el Sector de Servicios Públicos Domiciliarios - ley 142 de 1994</t>
  </si>
  <si>
    <t>Garantizar la actualización normativa de los procesos y procedimientos en materia de servicios públicos, en el marco de la ley 142 de 1994</t>
  </si>
  <si>
    <t>Oficina Planeación Estratégica y Gestión Regulatoria</t>
  </si>
  <si>
    <t>Prospectiva e Innovación</t>
  </si>
  <si>
    <t xml:space="preserve">Contribuir a la sostenibilidad finnaciera y al buen desempeño de la empresa a corto, mediano y largo plazo. </t>
  </si>
  <si>
    <t>Capacitación en Prospectiva e Innovación</t>
  </si>
  <si>
    <t xml:space="preserve">Generar espacios para las ideas partiendo del conocimiento de los lideres de procesos en como poder generar innovación que se traduzca en sostenibidad y valor agregado para la ESSMAR E.S.P. </t>
  </si>
  <si>
    <t>Cumplir con la regulación  de acuerdo a las disposiciones normativas vigentes.</t>
  </si>
  <si>
    <t>Plan de emergencia y contigencia de la ESSMAR E.S.P.</t>
  </si>
  <si>
    <t>Cumplir con la norma vigente capacitando al personal, asi prepararlos para la atención de una emergencia que afecte la prestación de los servicios publicos de acueducto y alcantarillado</t>
  </si>
  <si>
    <t>Dirección Administrativa y Financiera</t>
  </si>
  <si>
    <t>Contable</t>
  </si>
  <si>
    <t>Cumplir con la regulación de acuerdos a las disposiciones normativas vigentes</t>
  </si>
  <si>
    <t xml:space="preserve">Gestión Financiera Pública </t>
  </si>
  <si>
    <t>Despejar en los funcionarios las dudas e inquietudes que pudieran surgir en la aplicación y armonización de la nueva normativa legal y entregar herramientas prácticas para su uso y desarrollo.</t>
  </si>
  <si>
    <t>Almacén y Recursos Físicos</t>
  </si>
  <si>
    <t>SISTEMA ELECTRONICO DE CONTRATACION PUBLICA II - SECOP II</t>
  </si>
  <si>
    <t>Conocer las obligaciones de Ley a las cuales está obligada la entidad, en lo que corresponde a SECOP II
Realizar registro, configuracipón y uso de la plataforma de contratación estatal SECOP II</t>
  </si>
  <si>
    <t>Subgerencia Gestión Comercial y Servicio al Ciudadano</t>
  </si>
  <si>
    <t>Gestion Comercial</t>
  </si>
  <si>
    <t>Garantizar la calidad, continuidad y eficiencia en la prestación de los servicios.</t>
  </si>
  <si>
    <t>Calidad como garantia en la excelencia para  la atención al cliente (interno y externos)</t>
  </si>
  <si>
    <t>Facilitar el servicio al cliente de acuerdo a las políticas de la organización
Garantizar una comunicación acertiva entre los funcionarios y el usuario para facilitar la gestión comercial efectiva</t>
  </si>
  <si>
    <t>Gestión Comercial
Gestión Social</t>
  </si>
  <si>
    <t>Estrategias para garantizar la excelencia en la atención al usuario</t>
  </si>
  <si>
    <t>Facilitar la atención al usuario de acuerdo a las políticas de la organización
Garantizar una comunicación acertiva entre los funcionarios y el usuario para facilitar la gestión comercial efectiva</t>
  </si>
  <si>
    <t>Dirección Aseo y Aprovechamiento</t>
  </si>
  <si>
    <t>Nuevo código de Colores, Resolución 2184 del 2019</t>
  </si>
  <si>
    <t>Actualizar los conocimientos de la normativa que empezó a  regir a partir del 1 de enero del 2021.                                                            Cumplir con las exigencias de la nueva normativa.</t>
  </si>
  <si>
    <t>Dirección Capital Humano</t>
  </si>
  <si>
    <t>Gestion de Capital Humano</t>
  </si>
  <si>
    <t xml:space="preserve">Entrenamiento organizacional </t>
  </si>
  <si>
    <t>Contrubuir con el fortalecimiento y la interiorizacion de habilidades organizacionales</t>
  </si>
  <si>
    <t>Gestion del Capital Humano</t>
  </si>
  <si>
    <t>Fortaleciendo competencias laborales: Ofimática</t>
  </si>
  <si>
    <t>Fortalecer las competencias laborales: Ofimática</t>
  </si>
  <si>
    <t>Grupo Contractual</t>
  </si>
  <si>
    <t>Contratacion Pública, Estudios Previos, supervision, alcances, adiciones para no abogados.</t>
  </si>
  <si>
    <t>Fortalecer los conocimientos de los servidores públicos en proceso de supervision de contratos.</t>
  </si>
  <si>
    <t>Grupo de Desarrollo Humano</t>
  </si>
  <si>
    <t>Dirección de Alcantarillado y Dirección de Operaciones</t>
  </si>
  <si>
    <t>Cumplir con la regulación de acuerdo a las disposiciones normativas vigentes</t>
  </si>
  <si>
    <t>Curso de trabajo en espacios confinados</t>
  </si>
  <si>
    <t>Definir los lineamientos establecidos para la gestión de riesgos en aspectos de Espacios confinados</t>
  </si>
  <si>
    <t>Metodologia para analisis de riesgos</t>
  </si>
  <si>
    <t>Definir los lineamientos establecidos para la gestión de riesgos</t>
  </si>
  <si>
    <t>Identificación de peligros, valoración de riesgos y determinación de controles</t>
  </si>
  <si>
    <t>Suministrar los recursos necesario al personal con el fin de evitar la materialización de accidentes de trabajos</t>
  </si>
  <si>
    <t>Preparación y respuesta ante emergencias</t>
  </si>
  <si>
    <t>Brindar el conocimiento necesario al personal brigadista para atender en caso de ser necesario una emergencia</t>
  </si>
  <si>
    <t>Socialización Política Integral, Objetivos estrategicos e indicadores</t>
  </si>
  <si>
    <t>Socializar a los colaboradores el plan a seguir en gestión SST durante el periodo 2021</t>
  </si>
  <si>
    <t>Cumplir con la regulación de acuerdo a las dispocsiciones normativas vigentes</t>
  </si>
  <si>
    <t xml:space="preserve">COPASST, COCOL </t>
  </si>
  <si>
    <t>Dar a conocer a los trabajadores la importancia de COCOL, COPASST</t>
  </si>
  <si>
    <t>Subgerencia de Acueducto y Alcantarillado</t>
  </si>
  <si>
    <t>Curso de trabajo seguro en alturas</t>
  </si>
  <si>
    <t>Brindar el conocimiento necesario al personal que realiza actividades catalogadas como tarbajo en alturas</t>
  </si>
  <si>
    <t>Uso adecuado y mantenimiento de los Elementos de Protección Personal</t>
  </si>
  <si>
    <t>Concientizar a los colaboradores en el uso y mantenimiento adecuedo de los elementos de protección personal teniendo en cuenta la actividad a realizar</t>
  </si>
  <si>
    <t>Riesgo Psicosocial</t>
  </si>
  <si>
    <t>Socializar el diagnostico generado por el estudio de la población en aspectos intralaboral o exrtalaboral</t>
  </si>
  <si>
    <t>Sistema de Vigilancia de Epidemiológico de Desordenes Musculo Esqueletico</t>
  </si>
  <si>
    <t>Socializar el diagnostico generado por el estudio de la población en aspectos Riesgo Osteomuscular</t>
  </si>
  <si>
    <t>Sustancias químicas</t>
  </si>
  <si>
    <t>Identificar los mecanismos para la prevención de accidentes generados por riesgo a la manipulación de sustancias químicas</t>
  </si>
  <si>
    <t>Riesgo Público</t>
  </si>
  <si>
    <t>Sensibilizar al personal sobre el Riesgo Público</t>
  </si>
  <si>
    <t>Tareas de alto Riesgo</t>
  </si>
  <si>
    <t>Definir los lineamientos para las actividades de alto riesgo</t>
  </si>
  <si>
    <t>Plan Estrategico de Seguridad Vial</t>
  </si>
  <si>
    <t>Socializar el Plan estrategico de Seguridad Vial</t>
  </si>
  <si>
    <t>Alcohol y Drogas</t>
  </si>
  <si>
    <t>Socializar el Programa de alcohol y drogas</t>
  </si>
  <si>
    <t>Inducción / Re inducción</t>
  </si>
  <si>
    <t xml:space="preserve">Brindar el conocimiento de la orgaanización en todos los procesos </t>
  </si>
  <si>
    <t>Establecer mecanismos de buen gobierno corporativo que permitan generar confianza y dar cuenta a la ciudadanía</t>
  </si>
  <si>
    <t>Asesoría en Imagen y manejo de medios para Directivos de la empresa</t>
  </si>
  <si>
    <t>Mejorar la imagen corporativa a través de los cargos visibles de la compañía</t>
  </si>
  <si>
    <t>Subgerencia Proyectos y Sostenibilidad</t>
  </si>
  <si>
    <t xml:space="preserve">Sostenibilidad Ambiental </t>
  </si>
  <si>
    <t>Grupo de Sostenibilidad Ambiental</t>
  </si>
  <si>
    <t>Contribuir a la consecución de los objetivos y metas organizacionales, alineados al plan estratégico de la
empresa</t>
  </si>
  <si>
    <t>Contribuir a la consecución de los objetivos y metas
organizacionales, alineados al plan estratégico de la
empresa</t>
  </si>
  <si>
    <t>Sectorizacion, control de perdidas y gestión de la demanda.</t>
  </si>
  <si>
    <t>Fortalecer el conocimiento en el equipo de trabajo</t>
  </si>
  <si>
    <t>Auditoria interna en Gestión Ambiental Empresarial</t>
  </si>
  <si>
    <t xml:space="preserve">Afianzar el conocimiento necesario en el equipo de trabajo </t>
  </si>
  <si>
    <t>Dirección Energía y Alumbrado</t>
  </si>
  <si>
    <t>Planeación estrategica y definición de Indicadores con el fin de mejorar los procesos de la Unidad de Alumbrado</t>
  </si>
  <si>
    <t>Estructuración de Indicadores de Seguimiento y Control eficientes en los procesos de supervisión y Administración de la Unidad de Alumbrado en el marco de la Planeación Estrategica</t>
  </si>
  <si>
    <t>Lograr habilidades en la estructuración y generación de indicadores de seguimiento y control dentro del area de Supervisión y el area administrativa que permita mejorar los procesos internos.</t>
  </si>
  <si>
    <t>Dirección de Operaciones</t>
  </si>
  <si>
    <t>Laboratorio de Calibración medidores</t>
  </si>
  <si>
    <t>Dirección de Operaciones (Laboratorios)</t>
  </si>
  <si>
    <t>Garantizar la calidad, continuidad y eficiencia en la prestación de los servicios.
Cumplir con la regulación de acuerdo a las disposiciones normativas vigentes.</t>
  </si>
  <si>
    <t>Capacitacion INM Norma 17025 2017</t>
  </si>
  <si>
    <t>Cumplir lineamientos norma 17025: 2017 Actualizar perfil del personal para la acreditación del Laboratorio de Medidores.
Adquirir, perfeccionar, complementar y profundizar conocimientos, habilidades y técnicas en las áreas de Metrología Física y Metrología Química, fortaleciendo así la cultura metrológica en entidades estatales, la industria nacional y en los laboratorios de calibración y ensayo del país.</t>
  </si>
  <si>
    <t>Norma API en volumen y caudad -Seminario de metrologia Avanzada -Confirmación y validación de metodos y asesoria</t>
  </si>
  <si>
    <t>Cumplir lineamientos norma 17025: 2017 Actualizar perfil del personal para la acreditación del Laboratorio de Medidores.
Instruir en la aplicación de conceptos de metrologia avanzada empleando diferentes metodos estadisticos para una adecuada implementacion en las mediciones generadas para las calibraciones de los medidores y el control metrologico de los equipos de medición</t>
  </si>
  <si>
    <t>Capacitacion y asesoria  en Norma tecnica colombiana para medidores de agua fria y caliente NTC ISO 4064</t>
  </si>
  <si>
    <t>Cumplir lineamientos norma 17025: 2017 Actualizar perfil del personal para la acreditación del Laboratorio de Medidores.
Aplicar conceptos tecnicos de la norma de calibracion de medidores para la acreditacion   Actualizar el perfil del personal en los nuevos lineamientos de calibración de medidores</t>
  </si>
  <si>
    <t>Capacitacion Metrología Basica INM</t>
  </si>
  <si>
    <t>Cumplir lineamientos norma 17025: 2017 Actualizar perfil del personal para la acreditación del Laboratorio de Medidores.
Diseminar conocimientos básicos de la ciencia que estudia las mediciones y elucidar los documentos importantes como la Ley Federal de Metrología y Normalización.</t>
  </si>
  <si>
    <t>Capacitacion Metrología de Presión</t>
  </si>
  <si>
    <t xml:space="preserve">Cumplir lineamientos norma 17025: 2017 Actualizar perfil del personal para la acreditación del Laboratorio de Medidores.
Facultar al personal para desarrollar experimentos de CALIBRACIÓN y determinar el criterio de aceptación para el instrumento sujeto a CALIBRACIÓN-VERIFICACIÓN. </t>
  </si>
  <si>
    <t>Capacitacion Metrología de pequeños Volúmenes INM</t>
  </si>
  <si>
    <t>Cumplir lineamientos norma 17025: 2017 Actualizar perfil del personal para la acreditación del Laboratorio de Medidores.
Proporcionar herramientas teórico prácticas para la calibración de instrumentos de instrumentos de medición de pequeños y micro volúmenes empleando el método gravimétrico</t>
  </si>
  <si>
    <t>Capacitación Metrología de Grandes Volúmenes INM</t>
  </si>
  <si>
    <t>Cumplir lineamientos norma 17025: 2017 Actualizar perfil del personal para la acreditación del Laboratorio de Medidores.
Al finalizar el curso los participantes estarán en condiciones de realizar mediciones de volumen y calibraciones de material volumétrico de uso de laboratorio aplicando conceptos de aseguramiento de la calidad de las mediciones y haciendo uso de normativas internacionales.</t>
  </si>
  <si>
    <t>Capacitación Incertidumbre de la medición INM</t>
  </si>
  <si>
    <t>Cumplir lineamientos norma 17025: 2017 Actualizar perfil del personal para la acreditación del Laboratorio de Medidores.
Enseñar cómo relacionar y transponer los errores e Incertidumbres presentes en cualquier Ensayo de Laboratorio a partir de los instrumentos de medida y del método del ensayo con un enfoque ISO 17025. Los ejemplos prácticos de cálculo permitirán ver en detalle diferentes ensayos (Temperatura, Fuerza, Gravimetría, Acústica, Electricidad, etc…) dónde el asistente “aprenderá haciendo” los diferentes conceptos metrológicos presentes en cualquier Ensayo. En este sentido, se tienen como referencias normativas los documentos internacionales; EA-4/02, Procedimientos CEM, ISO17025, VIM, G-ENAC-09 e ISO10012.</t>
  </si>
  <si>
    <t>Cartas de Control: Importancia, Elaboración y Seguimiento</t>
  </si>
  <si>
    <t xml:space="preserve">Cumplir lineamientos norma 17025: 2017 Actualizar perfil del personal para la acreditación del Laboratorio de Medidores.
Brindar los conocimientos para comprender la utilización y seguimiento de las cartas de control como parte del control de calidad interno para ensayos analíticos.
</t>
  </si>
  <si>
    <t>Virtual</t>
  </si>
  <si>
    <t>Interpretación de la Norma Internacional ISO/IEC 17025:2017</t>
  </si>
  <si>
    <t>Cumplir lineamientos norma 17025: 2017 Actualizar perfil del personal para la acreditación del Laboratorio de Medidores.
Conocer y asimilar los requisitos generales, relativos a la estructura, recursos, proceso y del sistema de gestión, con miras a lograr (o mantener) la acreditación de la competencia del laboratorio de ensayos o calibración.
Interiorizar, acerca de los cambios ocurridos respecto de su versión anterior (2005)</t>
  </si>
  <si>
    <t>Estadística para el Laboratorio de Ensayos empleando Minitab</t>
  </si>
  <si>
    <t>Cumplir lineamientos norma 17025: 2017 Actualizar perfil del personal para la acreditación del Laboratorio de Medidores.
Manipular con autosuficiencia las distintas herramientas estadísticas y así evaluar adecuadamente los parámetros de calidad en el laboratorio de ensayos.</t>
  </si>
  <si>
    <t>Estadística para el Laboratorio de Ensayos empleando Excel</t>
  </si>
  <si>
    <t>Fundamentos de Estadística para el Laboratorio</t>
  </si>
  <si>
    <t>Tratamiento eficaz de No conformidades, Acciones Correctivas y Mejoras según criterios ISO/IEC 17025:2017 (2da. Edición)</t>
  </si>
  <si>
    <t>Cumplir lineamientos norma 17025: 2017 Actualizar perfil del personal para la acreditación del Laboratorio de Medidores.
Guiar al laboratorio de ensayos químicos respecto del tratamiento eficaz de No conformidades, Acciones Correctivas y Mejoras según criterios ISO 17025:2017</t>
  </si>
  <si>
    <t>Laboratorio Control de calidad de Agua</t>
  </si>
  <si>
    <t xml:space="preserve">Auditor Interno ISO/IEC 17025: 2017 Requisitos generales para la Competencia de los Laboratorios de Ensayo y Calibración. </t>
  </si>
  <si>
    <t>Explicar el modelo de SGL basado en procesos conforme a la norma ISO/IEC 17025:2017 y la función de una auditoría interna en el mantenimiento y la mejora de un SGL, en relación con el ciclo Planificar-Hacer-Comprobar-Actuar
Explicar la función y las responsabilidades de un auditor para planificar, realizar, informar y hacer un seguimiento de una auditoría SGL interna de acuerdo con los principios establecidos en la norma ISO 19011, según proceda.
Planificar, realizar, informar y hacer un seguimiento de una auditoría de un SGL para establecer el cumplimiento (o lo contrario) con la norma ISO/IEC 17025 y conforme a los principios establecidos en la norma ISO 19011, según proceda.</t>
  </si>
  <si>
    <t>Tratamiento eficaz de No conformidades, Acciones Correctivas y Mejoras según criterios ISO/IEC 17025:2017</t>
  </si>
  <si>
    <t>Guiar al laboratorio de ensayos químicos respecto del tratamiento eficaz de No conformidades, Acciones Correctivas y Mejoras según criterios ISO 17025:2017</t>
  </si>
  <si>
    <t>Brindar los conocimientos para comprender la utilización y seguimiento de las cartas de control como parte del control de calidad interno para ensayos analíticos.</t>
  </si>
  <si>
    <t>Interpretación de la norma internacional ISO/IEC 17025:2017</t>
  </si>
  <si>
    <t>Validación y Cálculo de la Incertidumbre de Métodos de Muestreo</t>
  </si>
  <si>
    <t>Comprender los conceptos estadísticos involucrados con la exactitud de los resultados desde la óptica del muestreo (representatividad).
Aprender a planificar y desarrollar una sistemática adecuada a los fines de calcular la incertidumbre, validar y monitorear la calidad de los distintos métodos de muestreo a fin de contribuir a la generación de resultados de medición confiables.</t>
  </si>
  <si>
    <t>Validación y Evaluación de la Incertidumbre de Métodos de Ensayos Microbiológicos.</t>
  </si>
  <si>
    <t>Aprender acerca de cómo evaluar adecuadamente la validez de los métodos de ensayos microbiológicos empleados cumpliendo así con los lineamientos de ISO/IEC 17025:2017.</t>
  </si>
  <si>
    <t>Validación y Evaluación de la Incertidumbre de Métodos de Ensayos Químicos.</t>
  </si>
  <si>
    <t>Aprender acerca de cómo evaluar adecuadamente la validez de los métodos de ensayos químicos empleados cumpliendo así con los lineamientos de ISO/IEC 17025:2017.</t>
  </si>
  <si>
    <t>Introducción a la norma ISO 17025:2017 - Requisitos generales para la competencia de los laboratorios de ensayos y calibración</t>
  </si>
  <si>
    <t>Conocer y asimilar los requisitos generales, relativos a la estructura, recursos, proceso y del sistema de gestión, con miras a lograr (o mantener) la acreditación de la competencia del laboratorio de ensayos o calibración.</t>
  </si>
  <si>
    <t>Fundamentos de Metrología para el Laboratorio de Ensayos</t>
  </si>
  <si>
    <t>Tomar contacto con los conceptos metrológicos a fin de aplicarlos a la rutina del laboratorio de ensayos para así abordar y resolver exitosamente la problemática asociada a los distintos requerimientos normativos.</t>
  </si>
  <si>
    <t>Formación de Auditores internos para Sistemas de Gestion de Calidad según ISO/IEC 17025:2017</t>
  </si>
  <si>
    <t>Guiar al laboratorio de ensayos y/o calibración hacia el cumplimiento de los requisitos  generales, relativos a la estructura, recursos, proceso y del sistema de gestión.                                                                                 Conocer y asimilar los requisitos generales, relativos a la estructura, recursos, proceso y del sistema de gestión, con miras a lograr (o mantener) la acreditación de la competencia del laboratorio de ensayos o calibración.</t>
  </si>
  <si>
    <t>Aseguramiento de la Calidad en el Laboratorio Analitico</t>
  </si>
  <si>
    <t>Desarrollar los conceptos normativos de la norma ISO/IEC 17025:2017 en función del aseguramiento de la validez de los resultados (punto 7.7) para aplicarlos en los ensayos y calibraciones desarrollados en la rutina del laboratorio.</t>
  </si>
  <si>
    <t>subgerencia de Operación y de Otros Servicios</t>
  </si>
  <si>
    <t>Dirección de Energía y Alumbrado Público</t>
  </si>
  <si>
    <t>Capacitación Tecnica sobre especificaciónes, operatividad, funcionamiento, diseño, instalación de Luminarias.</t>
  </si>
  <si>
    <t>Presentar a los participantes del equipo Tecnico y Supervisión de la Unidad de Energía y Alumbrado las especificaciones, operación, diseño entre otras caracteristicas, de las luminarias que se utilizan en la ciudad.</t>
  </si>
  <si>
    <t>Aseo y aprovechamiento</t>
  </si>
  <si>
    <t>Planta de compostaje (Proyecto tipo de Planeacion Nacional)</t>
  </si>
  <si>
    <t xml:space="preserve">Brindar a los funcionarios con las herramientas necesarias para el desarrollo de este tipo de proyectos </t>
  </si>
  <si>
    <t>Contexto del Auto 275 del 20011 dictado por la Corte Constitucional</t>
  </si>
  <si>
    <t xml:space="preserve">socializar la normativa vigente en relacion a las acciones que dignifican la labor del reciclador.  
</t>
  </si>
  <si>
    <t xml:space="preserve">Agua No Contabilizada </t>
  </si>
  <si>
    <t>Procesos de Irregularidades</t>
  </si>
  <si>
    <t>Reducir el nivel de pérdidas presentadas por defraudación de fluidos y uso indebido del sistema de acueducto de la ciudad de Santa Marta.</t>
  </si>
  <si>
    <t>Dirección Acueducto</t>
  </si>
  <si>
    <t xml:space="preserve">Telemetria en sistema de Acueducto </t>
  </si>
  <si>
    <t>Garantizar el correcto funcionamiento de los equipos de medida de los suscriptores de la empresa.</t>
  </si>
  <si>
    <t>Capacitación en Control de Perdidas y Manejo de Agua Potable</t>
  </si>
  <si>
    <t>Reducir  Perdidas de Agua Potable.
Aumentar la facturacion en la ciudad.</t>
  </si>
  <si>
    <t>Micromedición</t>
  </si>
  <si>
    <t>Reducir la Submedición mediante la optimización de la micromedición.</t>
  </si>
  <si>
    <t>Desarrollo Ambiental</t>
  </si>
  <si>
    <t>Desarrollar acciones amigables, respetuosas y responsables con el ambiente que contribuyan a su preservación y a la creación de conciencia en los grupos de interes.
Cumplir con la regulación de acuerdo a las disposiciones normativas vigentes.</t>
  </si>
  <si>
    <t>Socialización Plan de Manejo Ambiental de la Licencia Ambiental del Emisario Submarino de la Ciudad de Santa Marta / PUEAA</t>
  </si>
  <si>
    <t>Sensibilizar al personal sobre los impactos ambientales generados durante la operación del Emisario Submarino de Santa Marta.
Dar a conocer las normas aplicables ambientales en el sistema de Alcantarillado.
Promover y concientizar al personal sobre el uso eficiente y ahorro del agua.</t>
  </si>
  <si>
    <t>Subgerencia Corporativa</t>
  </si>
  <si>
    <t>Dirección Administrativa y Ainanciera
Dirección Captial Humano</t>
  </si>
  <si>
    <t>Establecer mecanismos de buen gobierno corporativo que permitan generar confianza y dar cuenta a la ciudadania</t>
  </si>
  <si>
    <t xml:space="preserve">Información tributaria Exógena en Medios Electrónicos </t>
  </si>
  <si>
    <t>Conocer las novedades en los requerimientos de información exógena por parte de la Dian para el año gravable 2020, teniendo en cuenta todas las disposiciones de la Resolución 000070 de 2019 y el diligenciamiento de los formatos expedidos para su presentación.
Identificar la normativa expedida sobre la solicitud de información exógena por el año gravable 2020.
Evaluar los aaspectos más importantes los aspectos más importantes relacionados con la preparación y la presentación de la inofmración exógena tributaria a la Dian por el año gravable 2020.</t>
  </si>
  <si>
    <t>Proyectos</t>
  </si>
  <si>
    <t>Conocimiento en Interventoria de Obras</t>
  </si>
  <si>
    <t>Actualizar los conocimientos sobre interventoria y seguimiento de obras hidrosanitarias</t>
  </si>
  <si>
    <t xml:space="preserve">Código: </t>
  </si>
  <si>
    <t>Versión II</t>
  </si>
  <si>
    <t>Indicadores</t>
  </si>
  <si>
    <t xml:space="preserve">Actividad Realizada </t>
  </si>
  <si>
    <t>Actividades Bienestar 2021</t>
  </si>
  <si>
    <t>Dia del Periodista</t>
  </si>
  <si>
    <t xml:space="preserve">Conmemorar una fecha especial en donde se reconozca el imporante papel que desempeña el Periodista en una entidad </t>
  </si>
  <si>
    <t>Periodistas</t>
  </si>
  <si>
    <t>Area de Capital Humano</t>
  </si>
  <si>
    <t>9 de febrero</t>
  </si>
  <si>
    <t xml:space="preserve">Conmemorar una fecha especial en donde se reconozca el imporante papel que desempeña el Periodista  en una entidad , mediante las redes sociales. </t>
  </si>
  <si>
    <t>Dia del  Camarografo y Fotografo</t>
  </si>
  <si>
    <t xml:space="preserve">Conmemorar una fecha especial en donde se reconozca el imporante papel que desempeña el Fotografo en una entidad </t>
  </si>
  <si>
    <t>Fotografos</t>
  </si>
  <si>
    <t>20 de febrero</t>
  </si>
  <si>
    <t xml:space="preserve">Conmemorar una fecha especial en donde se reconozca el imporante papel que desempeña el Fotografo en una entidad , mediante las redes sociales. </t>
  </si>
  <si>
    <t xml:space="preserve">Dia del contador </t>
  </si>
  <si>
    <t xml:space="preserve">Conmemorar una fecha especial en donde se reconozca el imporante papel que desempeña el contador en una entidad </t>
  </si>
  <si>
    <t xml:space="preserve">contadores </t>
  </si>
  <si>
    <t xml:space="preserve">1 de marzo </t>
  </si>
  <si>
    <t xml:space="preserve">Conmemorar una fecha especial en donde se reconozca el imporante papel que desempeña el contador en una entidad  mediante las redes sociales. </t>
  </si>
  <si>
    <t>Actividades Realizadas</t>
  </si>
  <si>
    <t>Dia de la Mujer</t>
  </si>
  <si>
    <t>Conmemorar una fecha especial en donde se reconozca el imporante papel que desempeña la mujer en la sociedad a traves de una tarjeta</t>
  </si>
  <si>
    <t>Todos los colaboradores de la Entidad</t>
  </si>
  <si>
    <t xml:space="preserve">8 de marzo </t>
  </si>
  <si>
    <t>Conmemorar una fecha especial en donde se reconozca el imporante papel que desempeña la mujer en la sociedad a traves de una tarjeta  y obsequio reunido por los hombre de la entidad, dando le reconocimiento tambien en redes sociales.</t>
  </si>
  <si>
    <t>Dia Mundial del Consumidor</t>
  </si>
  <si>
    <t>Reconocimiento de la gran labor del consumidor en nuestra empresa</t>
  </si>
  <si>
    <t>Todos los consumidores</t>
  </si>
  <si>
    <t>15 de marzo</t>
  </si>
  <si>
    <t>Conmemorar una fecha especial en donde se reconozca el imporante papel que desempeña el consumidor en el colombia</t>
  </si>
  <si>
    <t xml:space="preserve">dia del negociador internacional </t>
  </si>
  <si>
    <t>Reconocer la labor y dedicacion constante de los negociadores internacionales  de la entidad</t>
  </si>
  <si>
    <t xml:space="preserve">algunos empleados de la entidad </t>
  </si>
  <si>
    <t>18 de marzo</t>
  </si>
  <si>
    <t>Reconocer la labor y dedicacion constante de los negociadores internacionales  de la entidad mediante las redes sociales.</t>
  </si>
  <si>
    <t>Dia del Hombre</t>
  </si>
  <si>
    <t>Conmemorar una fecha especial en donde se reconozca el imporante papel que desempeña el hombre en la sociedad a traves de una tarjeta</t>
  </si>
  <si>
    <t>19 de marzo</t>
  </si>
  <si>
    <t>Conmemorar una fecha especial en donde se reconozca el imporante papel que desempeña el hombre en la sociedad a traves de una tarjeta y mediante redes sociales.</t>
  </si>
  <si>
    <t>Dia del Agua</t>
  </si>
  <si>
    <t>Conmemorar una fecha especial en donde se reconozca el importante, con campañas estrategicas y  actividades</t>
  </si>
  <si>
    <t>comunidad y los hijos de los trabajadores de toda la entidad</t>
  </si>
  <si>
    <t>22 de marzo</t>
  </si>
  <si>
    <t>Conmemorar una fecha especial en donde se reconozca el importante, con campañas estrategicas y  actividades que den a conocer el valor del agua.</t>
  </si>
  <si>
    <t xml:space="preserve">Dia de la tierra </t>
  </si>
  <si>
    <t>Conmemorar una fecha especial en donde se reconozca el imporante papel que desempeña nuestra madre tierra</t>
  </si>
  <si>
    <t xml:space="preserve">22 de abril </t>
  </si>
  <si>
    <t>Dia de la Secretaria</t>
  </si>
  <si>
    <t>Reconocer la labor y dedicacion constante de las secretarias de la entidad</t>
  </si>
  <si>
    <t xml:space="preserve">26 de abril </t>
  </si>
  <si>
    <t>Reconocer la labor y dedicacion constante de las secretarias de la entidad, mediante redes sociales.</t>
  </si>
  <si>
    <t>Dia del Diseñador Grafico</t>
  </si>
  <si>
    <t>Reconocer la labor y dedicacion del diseñador , por su creatividad en nuestra entidad</t>
  </si>
  <si>
    <t>Diseñador grafico</t>
  </si>
  <si>
    <t>27 de Abril</t>
  </si>
  <si>
    <t>Reconocer la labor y dedicacion constante del Diseñador grafico de la entidad, mediante redes sociales.</t>
  </si>
  <si>
    <t>Dia del Niño</t>
  </si>
  <si>
    <t>Conmemorar alos GUARDIANCITOS ESSMAR  E.S.P</t>
  </si>
  <si>
    <t>Todos los hijos de los empleados d ela entidad</t>
  </si>
  <si>
    <t>30 de Abril</t>
  </si>
  <si>
    <t>Concurso Guardiacitos essmar.e.s.p</t>
  </si>
  <si>
    <t xml:space="preserve">Dia del trabajador </t>
  </si>
  <si>
    <t xml:space="preserve">Conmemorar una fecha especial en donde se reconozca el imporante papel que desempeña nuestros trabajadores en la entidad </t>
  </si>
  <si>
    <t>1 de mayo</t>
  </si>
  <si>
    <t>Dia de la Madre</t>
  </si>
  <si>
    <t>conmemoracion a las madres y las familias de la entidad</t>
  </si>
  <si>
    <t>08 de mayo</t>
  </si>
  <si>
    <t>Celebracion de manera virtual, por medio de una cerenata motivacional relacionado con "significado de madre"</t>
  </si>
  <si>
    <t>Dia del Reciclaje</t>
  </si>
  <si>
    <t>Conmemoracion de la importancia del reciclaje dentro de la entidad</t>
  </si>
  <si>
    <t>17 de mayo</t>
  </si>
  <si>
    <t>Dia del trabajo</t>
  </si>
  <si>
    <t>Reconocer la labor, dedicacion y compromiso de los colaboradores</t>
  </si>
  <si>
    <t>29 de mayo</t>
  </si>
  <si>
    <t xml:space="preserve">Dia del medio ambiente </t>
  </si>
  <si>
    <t xml:space="preserve">Conmemorar una fecha especial en donde se reconozca el imporante que se debe tener con nuestro medio ambien </t>
  </si>
  <si>
    <t>5 de junio</t>
  </si>
  <si>
    <t>Dia del Padre</t>
  </si>
  <si>
    <t>conmemoracion a los padres y las familias</t>
  </si>
  <si>
    <t>12 de junio</t>
  </si>
  <si>
    <t>Entrega de obsequio, como manifestacion de atencion, al significado de ser padre.</t>
  </si>
  <si>
    <t>Dia del abogado</t>
  </si>
  <si>
    <t>Reconocer la labor y dedicacion constante de las abogados de la entidad</t>
  </si>
  <si>
    <t>22 de junio</t>
  </si>
  <si>
    <t>Dia del Servidor publico</t>
  </si>
  <si>
    <t>Reconocer la labor y compromiso de los servidores con la Entidad y el Estado</t>
  </si>
  <si>
    <t>27 de junio</t>
  </si>
  <si>
    <t>Conmemoración del día del servidor público Reconocimiento a los mejores servidores Incentivo no pecuniario por realizar proyectos de intra emprendimiento</t>
  </si>
  <si>
    <t>Dia del Economista</t>
  </si>
  <si>
    <t>Reconocer la labor y dedicacion constante del Economista en la entidad</t>
  </si>
  <si>
    <t>Economistas</t>
  </si>
  <si>
    <t>3  de Julio</t>
  </si>
  <si>
    <t>Reconocer la labor y dedicacion constante del Economista de la entidad</t>
  </si>
  <si>
    <t>Dia del Transportador</t>
  </si>
  <si>
    <t>Reconocer la labor y dedicacion constante de los conductores de la entidad</t>
  </si>
  <si>
    <t>Conductores</t>
  </si>
  <si>
    <t>16 de julio</t>
  </si>
  <si>
    <t>Reconocimiento a todos los conductores</t>
  </si>
  <si>
    <t>Dia del administrador</t>
  </si>
  <si>
    <t>Reconocer la labor y dedicacion constante de las administrador de la entidad</t>
  </si>
  <si>
    <t>28 de julio</t>
  </si>
  <si>
    <t>Dia del Periodista y Comunicador</t>
  </si>
  <si>
    <t>Reconocer la labor y dedicacion constante de los comunicadores sociales de la entidad</t>
  </si>
  <si>
    <t>Comunicacio y periodismo</t>
  </si>
  <si>
    <t>4 de Agosto</t>
  </si>
  <si>
    <t>Reconocimiento a los comunicadores sociales de la entidad</t>
  </si>
  <si>
    <t>Dia del Ingeniero</t>
  </si>
  <si>
    <t>Reconocer la labor y dedicacion constante de los ingenieros de la entidad</t>
  </si>
  <si>
    <t>17 de agosto</t>
  </si>
  <si>
    <t>Dia de amor y amistad</t>
  </si>
  <si>
    <t>crear espacios de integracion entre los funcionarios de la entidad</t>
  </si>
  <si>
    <t>30 de septiembre</t>
  </si>
  <si>
    <t>se realizara un compartir individual, cada compañero intentara endulzar de manera ANONIMA, algun compañero del mismo grupo.</t>
  </si>
  <si>
    <t>Dia del Archivista</t>
  </si>
  <si>
    <t>Reconocer la labor y dedicacion constante de los archivistas  de la entidad</t>
  </si>
  <si>
    <t>Archivistas</t>
  </si>
  <si>
    <t>3 de octubre</t>
  </si>
  <si>
    <t>Reconocimiento a los Archivista de la entidad</t>
  </si>
  <si>
    <t>Dia de la Raza</t>
  </si>
  <si>
    <t>Conmemorar el dia de la raza</t>
  </si>
  <si>
    <t>Todos las personas de raza</t>
  </si>
  <si>
    <t>12 de Octubre</t>
  </si>
  <si>
    <t>Reconocimeinto a los trabajadores de raza</t>
  </si>
  <si>
    <t xml:space="preserve">Dia del arquitecto </t>
  </si>
  <si>
    <t>Reconocer la labor y dedicacion constante del arquitecto  de la entidad</t>
  </si>
  <si>
    <t xml:space="preserve">27 de octubre </t>
  </si>
  <si>
    <t xml:space="preserve">Dia de halloween </t>
  </si>
  <si>
    <t xml:space="preserve">crear espacios de integracion entre los funcionarios de la entidad y sus hijos </t>
  </si>
  <si>
    <t xml:space="preserve">31 de octubre </t>
  </si>
  <si>
    <t>premiando el mejor disfraz, o motivo alucivo, aparte dandole mas recreaccion a las oficinas, asu ves premiar los 2 primeros puestos.</t>
  </si>
  <si>
    <t xml:space="preserve">Dia del psicologo </t>
  </si>
  <si>
    <t>Reconocer la labor y dedicacion constante de las psicologos  de la entidad</t>
  </si>
  <si>
    <t>20 de noviembre</t>
  </si>
  <si>
    <t>CUMPLEAÑOS DE LA EMPRESA ESSMAR E.S.P</t>
  </si>
  <si>
    <t>Reconocer la trayectoria y las diferentes etapas de la emoresa</t>
  </si>
  <si>
    <t>24 de noviembre</t>
  </si>
  <si>
    <t>Conmemoracion y reconocimiento del cumpleaños de la entidad , apartir del año 1992</t>
  </si>
  <si>
    <t>cierre de fin de año</t>
  </si>
  <si>
    <t>reconocer la labor y dedicacion de los colaboradores en la vigencia actual, ademas de crear un espacio de integracion</t>
  </si>
  <si>
    <t>Diciembre</t>
  </si>
  <si>
    <t>Se realizara un a cena, con todos los empleados, para despedir los logros obteniedos duerante el año de trabajo y la union imparable de la familia ESSMAR.</t>
  </si>
  <si>
    <t>Novena navidadeña</t>
  </si>
  <si>
    <t>propiciar espacio de reflexion e integracion con todos los colaboradores de la entidad</t>
  </si>
  <si>
    <t>16 de diciembre - 23 de diciembre</t>
  </si>
  <si>
    <t>como finalizacion a la novena se realizara un almuerzo campestres, que permita la integracion de las diferentes areas de la organización.</t>
  </si>
  <si>
    <t>Acompañamiento espiritual</t>
  </si>
  <si>
    <t>crear espacios para que los colaboradores de reflexion y encuentro con ellos mismos, con el fin de crecer como personas</t>
  </si>
  <si>
    <t>Todos los lunes habiles</t>
  </si>
  <si>
    <t>se otorgra una MISMA, de prosperidad y sanamiento espiritual para la organización.</t>
  </si>
  <si>
    <t>Cumpleaños colaboradores</t>
  </si>
  <si>
    <t>Congratular a los colaboradores de la entidad, en el dia de su cumpleaños a traves de un mensaje y el disfrute de su dia. Teniendo en cuenta que estas actividades son un incentivo de motivacion para nuestros colaboradores</t>
  </si>
  <si>
    <t>Enero- diciembre</t>
  </si>
  <si>
    <t xml:space="preserve">
 teniendo en cuenta la fecha de cada persona, se tomará un líder por área que actué como árbitro, para que de manera directa la organización del evento sea más emotivo. 
</t>
  </si>
  <si>
    <t>Socializacion de los servicios que ofrece la caja de compensacion</t>
  </si>
  <si>
    <t>Informar los servicios y beneficios que ofrece la caja</t>
  </si>
  <si>
    <t>Marzo a Noviembre</t>
  </si>
  <si>
    <t>Promoción y divulgación de las actividades culturales (seminarios, talleres, conferencias) que ofrece la caja de Compensación a sus afiliados</t>
  </si>
  <si>
    <t xml:space="preserve">Jornadas de Salud </t>
  </si>
  <si>
    <t>Implementar actividades de promocion y prevencion; el Objetivo Principal de Disminuir los Niveles de Estrés y Verificar las Condiciones Generales de Salud de cada uno de los Miembros de la empresa</t>
  </si>
  <si>
    <t>Personal de Planta</t>
  </si>
  <si>
    <t>Diez veces al año</t>
  </si>
  <si>
    <t>Estrategia encaminada a afianzar y fortalecer el sentido de pertenencia, el compromiso institucional, el autocuidado, así como la adopción de hábitos de vida saludables y fortalecer el SG –SST.</t>
  </si>
  <si>
    <t>Jornadas de Bienestar</t>
  </si>
  <si>
    <t xml:space="preserve">Jornadas de motivacion </t>
  </si>
  <si>
    <t>Realizacion de jornadas de emprendimientos por areas, donde se beneficiara y se integraran todos las areas.</t>
  </si>
  <si>
    <t>Reuniones de Bienestar</t>
  </si>
  <si>
    <t>Jornada de reconocimiento de avances, disfrute y dinamicas</t>
  </si>
  <si>
    <t>Directriz de Gerencia</t>
  </si>
  <si>
    <t>se realizara la entrega de PLACAS y DIPLOMAS, reconociendo el empeño y dedicacion de los trabajadores</t>
  </si>
  <si>
    <t>Medicion e Intervencion</t>
  </si>
  <si>
    <t>con el fin de procurar a los servidores un ambiente de trabajo adecuado y propicio para el cumplimiento de las metas transformacionales</t>
  </si>
  <si>
    <t>Clima laboral</t>
  </si>
  <si>
    <t xml:space="preserve">Capacitaciones </t>
  </si>
  <si>
    <t>Capacitar a los servidores publicos de la entidad</t>
  </si>
  <si>
    <t>encaminados al desarrollo humano, adquisición de competencias y habilidades blandas.</t>
  </si>
  <si>
    <t>Concurso ESSMAR SOMOS TODOS</t>
  </si>
  <si>
    <t>Reconocer la labor y dedicacion constante de los Funcionarios comprometidos con la entidad</t>
  </si>
  <si>
    <t xml:space="preserve"> colaboradores elegidos de la Entidad</t>
  </si>
  <si>
    <t>se realizara un desafio empresarial , donde se intentara reunir todos los empleados de area para, ganar el desafio impuesto por la empresa- GANARA EL QUE NO SE DE POR VENCIDO.</t>
  </si>
  <si>
    <t>Familia ESSMAR ESP</t>
  </si>
  <si>
    <t>Evento de esparcimiento y recreacion para la familia de los empleados</t>
  </si>
  <si>
    <t xml:space="preserve">Familia de los empleados </t>
  </si>
  <si>
    <t>Programa de integración familiar para servidores públicos otorgando un (1) día por semestre en cumplimiento a la norma establecida Ley 1857 de 2017.</t>
  </si>
  <si>
    <t>Jornadas deportivas mixtas</t>
  </si>
  <si>
    <t>evento deportivos de integracion deportiva para todo los colaboradores</t>
  </si>
  <si>
    <t>Marzo, Julio, octubre</t>
  </si>
  <si>
    <t>Se realizaran torneo de futbol y voleibol donde se integraran todas los empleados, refozando el trabajo en equipo y el liderazgo</t>
  </si>
  <si>
    <t>El empleado del mes 2020 y el equipo del mes 2020</t>
  </si>
  <si>
    <t>Actividades de reconocimiento a la labor de los servidores que incentiven la integración, el trabajo en equipo y el sano esparcimiento con los compañeros de trabajo</t>
  </si>
  <si>
    <t>Actividad de valores institucionales - 2020</t>
  </si>
  <si>
    <t>Reconocer el valor constante en los funcionarios comprometidos con la entidad</t>
  </si>
  <si>
    <t>ACTIVIDAD DEL CODIGO D EINTEGRIDAD D ELA INSTITUCION</t>
  </si>
  <si>
    <t>Desvinculacion Asistida</t>
  </si>
  <si>
    <t>Reconocer la labor y dedicacion que han tenido los trabajadores de alta tratyectoria, en las diferente etapas de la organización</t>
  </si>
  <si>
    <t>Todos los colaboradores proximos a pensionar</t>
  </si>
  <si>
    <t>participación de los servidores próximos a la jubilación en una jornada de capacitación que permita la adaptación y señale los beneficios de esa nueva etapa</t>
  </si>
  <si>
    <t xml:space="preserve">Vigencia: </t>
  </si>
  <si>
    <t>BAYRON ARRIETA JIMENEZ</t>
  </si>
  <si>
    <t>Gerente</t>
  </si>
  <si>
    <t>Firma de Firma de Capital Humano :</t>
  </si>
  <si>
    <t>Firma Gerente</t>
  </si>
  <si>
    <t>Conocer y asimilar los requisitos generales, relativos a la estructura, recursos, proceso y del sistema de gestión, con miras a lograr (o mantener) la acreditación de la competencia del laboratorio de ensayos o calibración.
Interiorizarse acerca de los cambios ocurridos respecto de su versión anterior (2005)</t>
  </si>
  <si>
    <t>Actividades Porgramadas</t>
  </si>
  <si>
    <t>Director de Capital Humano:</t>
  </si>
  <si>
    <t>Actividad</t>
  </si>
  <si>
    <t>Objetivo</t>
  </si>
  <si>
    <t>Poblacion</t>
  </si>
  <si>
    <t>Responsable</t>
  </si>
  <si>
    <t>Fecha De Realizacion</t>
  </si>
  <si>
    <t>Funcionalidad</t>
  </si>
  <si>
    <r>
      <rPr>
        <b/>
        <sz val="18"/>
        <color theme="1"/>
        <rFont val="Source Sans Pro"/>
        <family val="2"/>
      </rPr>
      <t>SISTEMA DE GESTIÓN INTEGRAL DE LA CALIDAD</t>
    </r>
    <r>
      <rPr>
        <sz val="18"/>
        <color theme="1"/>
        <rFont val="Source Sans Pro"/>
        <family val="2"/>
      </rPr>
      <t xml:space="preserve">
</t>
    </r>
    <r>
      <rPr>
        <b/>
        <sz val="18"/>
        <color theme="1"/>
        <rFont val="Source Sans Pro"/>
        <family val="2"/>
      </rPr>
      <t>CRONOGRAMA DE BIENESTAR E INCENTIVOS LABORALES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</si>
</sst>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theme="1" tint="0.249977111117893"/>
      <name val="Gill Sans"/>
      <family val="2"/>
    </font>
    <font>
      <b/>
      <sz val="10"/>
      <color theme="1" tint="0.249977111117893"/>
      <name val="Gill Sans"/>
      <family val="2"/>
    </font>
    <font>
      <b/>
      <sz val="11"/>
      <color theme="1" tint="0.249977111117893"/>
      <name val="Gill Sans"/>
      <family val="2"/>
    </font>
    <font>
      <b/>
      <sz val="12"/>
      <color theme="1" tint="0.249977111117893"/>
      <name val="Gill Sans"/>
      <family val="2"/>
    </font>
    <font>
      <b/>
      <sz val="14"/>
      <color theme="1" tint="0.249977111117893"/>
      <name val="Gill Sans"/>
      <family val="2"/>
    </font>
    <font>
      <b/>
      <sz val="20"/>
      <color theme="1" tint="0.249977111117893"/>
      <name val="Source Sans Pro"/>
      <family val="2"/>
    </font>
    <font>
      <b/>
      <sz val="14"/>
      <color theme="1"/>
      <name val="Gill Sans"/>
      <family val="2"/>
    </font>
    <font>
      <sz val="14"/>
      <color theme="1"/>
      <name val="Gill Sans"/>
      <family val="2"/>
    </font>
    <font>
      <b/>
      <i/>
      <sz val="10"/>
      <color theme="1" tint="0.249977111117893"/>
      <name val="Gill Sans"/>
      <family val="2"/>
    </font>
    <font>
      <sz val="14"/>
      <color theme="1" tint="0.249977111117893"/>
      <name val="Source Sans Pro"/>
      <family val="2"/>
    </font>
    <font>
      <sz val="16"/>
      <color theme="1" tint="0.249977111117893"/>
      <name val="Source Sans Pro"/>
      <family val="2"/>
    </font>
    <font>
      <sz val="18"/>
      <color theme="1"/>
      <name val="Source Sans Pro"/>
      <family val="2"/>
    </font>
    <font>
      <b/>
      <sz val="18"/>
      <color theme="1"/>
      <name val="Source Sans Pro"/>
      <family val="2"/>
    </font>
    <font>
      <sz val="9"/>
      <color theme="1" tint="0.249977111117893"/>
      <name val="Gill Sans"/>
      <family val="2"/>
    </font>
    <font>
      <b/>
      <sz val="9"/>
      <color theme="1" tint="0.249977111117893"/>
      <name val="Gill Sans"/>
      <family val="2"/>
    </font>
    <font>
      <sz val="8"/>
      <color theme="1" tint="0.249977111117893"/>
      <name val="Gill Sans"/>
      <family val="2"/>
    </font>
    <font>
      <b/>
      <sz val="8"/>
      <color theme="1" tint="0.249977111117893"/>
      <name val="Gill Sans"/>
      <family val="2"/>
    </font>
    <font>
      <b/>
      <sz val="7"/>
      <color theme="1" tint="0.249977111117893"/>
      <name val="Gill Sans"/>
      <family val="2"/>
    </font>
    <font>
      <b/>
      <sz val="14"/>
      <color theme="1" tint="0.249977111117893"/>
      <name val="Source Sans Pro"/>
      <family val="2"/>
    </font>
  </fonts>
  <fills count="14">
    <fill>
      <patternFill patternType="none"/>
    </fill>
    <fill>
      <patternFill patternType="gray125"/>
    </fill>
    <fill>
      <patternFill patternType="solid">
        <fgColor rgb="FFDBE5F1"/>
        <bgColor rgb="FFDBE5F1"/>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6337778862885"/>
        <bgColor indexed="64"/>
      </patternFill>
    </fill>
    <fill>
      <patternFill patternType="solid">
        <fgColor indexed="9"/>
        <bgColor indexed="64"/>
      </patternFill>
    </fill>
    <fill>
      <patternFill patternType="solid">
        <fgColor theme="4" tint="0.59999389629810485"/>
        <bgColor indexed="64"/>
      </patternFill>
    </fill>
  </fills>
  <borders count="103">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indexed="64"/>
      </top>
      <bottom style="thin">
        <color indexed="64"/>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indexed="64"/>
      </left>
      <right style="thin">
        <color indexed="64"/>
      </right>
      <top/>
      <bottom/>
      <diagonal/>
    </border>
    <border>
      <left style="thin">
        <color indexed="64"/>
      </left>
      <right style="thin">
        <color rgb="FF002060"/>
      </right>
      <top style="thin">
        <color rgb="FF002060"/>
      </top>
      <bottom/>
      <diagonal/>
    </border>
    <border>
      <left style="thin">
        <color rgb="FF002060"/>
      </left>
      <right/>
      <top style="thin">
        <color rgb="FF002060"/>
      </top>
      <bottom/>
      <diagonal/>
    </border>
    <border>
      <left style="thin">
        <color indexed="64"/>
      </left>
      <right style="thin">
        <color rgb="FF002060"/>
      </right>
      <top/>
      <bottom style="thin">
        <color rgb="FF002060"/>
      </bottom>
      <diagonal/>
    </border>
    <border>
      <left style="thin">
        <color rgb="FF002060"/>
      </left>
      <right/>
      <top/>
      <bottom style="thin">
        <color rgb="FF002060"/>
      </bottom>
      <diagonal/>
    </border>
    <border>
      <left style="thin">
        <color indexed="64"/>
      </left>
      <right style="thin">
        <color indexed="64"/>
      </right>
      <top/>
      <bottom style="thin">
        <color indexed="64"/>
      </bottom>
      <diagonal/>
    </border>
    <border>
      <left style="thin">
        <color rgb="FF002060"/>
      </left>
      <right style="thin">
        <color rgb="FF002060"/>
      </right>
      <top style="thin">
        <color rgb="FF002060"/>
      </top>
      <bottom/>
      <diagonal/>
    </border>
    <border>
      <left style="thin">
        <color indexed="64"/>
      </left>
      <right style="thin">
        <color indexed="64"/>
      </right>
      <top style="thin">
        <color rgb="FF002060"/>
      </top>
      <bottom/>
      <diagonal/>
    </border>
    <border>
      <left style="thin">
        <color indexed="64"/>
      </left>
      <right style="thin">
        <color indexed="64"/>
      </right>
      <top/>
      <bottom style="thin">
        <color rgb="FF00206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4"/>
      </left>
      <right style="thin">
        <color theme="4"/>
      </right>
      <top style="thin">
        <color theme="4"/>
      </top>
      <bottom style="thin">
        <color theme="4"/>
      </bottom>
      <diagonal/>
    </border>
    <border>
      <left style="thin">
        <color theme="0" tint="-0.249977111117893"/>
      </left>
      <right/>
      <top style="thin">
        <color theme="0" tint="-0.34998626667073579"/>
      </top>
      <bottom/>
      <diagonal/>
    </border>
    <border>
      <left/>
      <right/>
      <top style="thin">
        <color theme="0" tint="-0.34998626667073579"/>
      </top>
      <bottom/>
      <diagonal/>
    </border>
    <border>
      <left/>
      <right style="thin">
        <color theme="0" tint="-0.249977111117893"/>
      </right>
      <top/>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0" tint="-0.249977111117893"/>
      </right>
      <top/>
      <bottom style="medium">
        <color theme="4"/>
      </bottom>
      <diagonal/>
    </border>
    <border>
      <left style="thin">
        <color theme="0" tint="-0.249977111117893"/>
      </left>
      <right style="thin">
        <color theme="0" tint="-0.249977111117893"/>
      </right>
      <top/>
      <bottom style="medium">
        <color theme="4"/>
      </bottom>
      <diagonal/>
    </border>
    <border>
      <left style="thin">
        <color theme="0" tint="-0.249977111117893"/>
      </left>
      <right style="medium">
        <color theme="4"/>
      </right>
      <top/>
      <bottom style="medium">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medium">
        <color theme="4"/>
      </top>
      <bottom/>
      <diagonal/>
    </border>
    <border>
      <left style="thin">
        <color theme="4"/>
      </left>
      <right/>
      <top style="medium">
        <color theme="4"/>
      </top>
      <bottom style="thin">
        <color theme="4"/>
      </bottom>
      <diagonal/>
    </border>
    <border>
      <left style="medium">
        <color theme="4"/>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style="thin">
        <color theme="4"/>
      </right>
      <top/>
      <bottom/>
      <diagonal/>
    </border>
    <border>
      <left style="thin">
        <color theme="4"/>
      </left>
      <right/>
      <top style="thin">
        <color theme="4"/>
      </top>
      <bottom style="thin">
        <color theme="4"/>
      </bottom>
      <diagonal/>
    </border>
    <border>
      <left style="medium">
        <color theme="4"/>
      </left>
      <right/>
      <top style="thin">
        <color theme="4"/>
      </top>
      <bottom style="thin">
        <color theme="4"/>
      </bottom>
      <diagonal/>
    </border>
    <border>
      <left/>
      <right style="medium">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diagonal/>
    </border>
    <border>
      <left style="medium">
        <color theme="4"/>
      </left>
      <right/>
      <top style="thin">
        <color theme="4"/>
      </top>
      <bottom/>
      <diagonal/>
    </border>
    <border>
      <left style="medium">
        <color theme="4"/>
      </left>
      <right style="thin">
        <color theme="4"/>
      </right>
      <top style="thin">
        <color theme="4"/>
      </top>
      <bottom/>
      <diagonal/>
    </border>
    <border>
      <left style="thin">
        <color theme="4"/>
      </left>
      <right style="medium">
        <color theme="4"/>
      </right>
      <top style="thin">
        <color theme="4"/>
      </top>
      <bottom/>
      <diagonal/>
    </border>
    <border>
      <left/>
      <right style="medium">
        <color theme="4"/>
      </right>
      <top style="thin">
        <color theme="4"/>
      </top>
      <bottom/>
      <diagonal/>
    </border>
    <border>
      <left style="medium">
        <color theme="4"/>
      </left>
      <right style="thin">
        <color theme="4"/>
      </right>
      <top/>
      <bottom style="medium">
        <color theme="4"/>
      </bottom>
      <diagonal/>
    </border>
    <border>
      <left style="thin">
        <color theme="4"/>
      </left>
      <right/>
      <top style="thin">
        <color theme="4"/>
      </top>
      <bottom style="medium">
        <color theme="4"/>
      </bottom>
      <diagonal/>
    </border>
    <border>
      <left style="medium">
        <color theme="4"/>
      </left>
      <right/>
      <top style="thin">
        <color theme="4"/>
      </top>
      <bottom style="medium">
        <color theme="4"/>
      </bottom>
      <diagonal/>
    </border>
    <border>
      <left/>
      <right style="medium">
        <color theme="4"/>
      </right>
      <top style="thin">
        <color theme="4"/>
      </top>
      <bottom style="medium">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style="medium">
        <color theme="4"/>
      </left>
      <right/>
      <top/>
      <bottom style="thin">
        <color theme="4"/>
      </bottom>
      <diagonal/>
    </border>
    <border>
      <left style="medium">
        <color theme="4"/>
      </left>
      <right style="thin">
        <color theme="4"/>
      </right>
      <top/>
      <bottom style="thin">
        <color theme="4"/>
      </bottom>
      <diagonal/>
    </border>
    <border>
      <left style="thin">
        <color theme="4"/>
      </left>
      <right style="medium">
        <color theme="4"/>
      </right>
      <top/>
      <bottom style="thin">
        <color theme="4"/>
      </bottom>
      <diagonal/>
    </border>
    <border>
      <left/>
      <right style="medium">
        <color theme="4"/>
      </right>
      <top/>
      <bottom style="thin">
        <color theme="4"/>
      </bottom>
      <diagonal/>
    </border>
    <border>
      <left/>
      <right style="thin">
        <color theme="4"/>
      </right>
      <top style="thin">
        <color theme="4"/>
      </top>
      <bottom style="thin">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right/>
      <top/>
      <bottom style="thin">
        <color theme="4"/>
      </bottom>
      <diagonal/>
    </border>
    <border>
      <left style="thin">
        <color theme="0" tint="-0.249977111117893"/>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op>
      <bottom style="thin">
        <color theme="4"/>
      </bottom>
      <diagonal/>
    </border>
  </borders>
  <cellStyleXfs count="5">
    <xf numFmtId="0" fontId="0" fillId="0" borderId="0"/>
    <xf numFmtId="9" fontId="1" fillId="0" borderId="0" applyFont="0" applyFill="0" applyBorder="0" applyAlignment="0" applyProtection="0"/>
    <xf numFmtId="0" fontId="2" fillId="0" borderId="0"/>
    <xf numFmtId="17" fontId="3" fillId="0" borderId="0"/>
    <xf numFmtId="9" fontId="2" fillId="0" borderId="0" applyFont="0" applyFill="0" applyBorder="0" applyAlignment="0" applyProtection="0"/>
  </cellStyleXfs>
  <cellXfs count="290">
    <xf numFmtId="0" fontId="0" fillId="0" borderId="0" xfId="0"/>
    <xf numFmtId="9" fontId="4" fillId="0" borderId="14" xfId="0" applyNumberFormat="1" applyFont="1" applyBorder="1" applyAlignment="1">
      <alignment horizontal="center" vertical="center" wrapText="1"/>
    </xf>
    <xf numFmtId="0" fontId="4" fillId="0" borderId="15" xfId="0" applyFont="1" applyBorder="1" applyAlignment="1">
      <alignment horizontal="left" vertical="center" wrapText="1"/>
    </xf>
    <xf numFmtId="0" fontId="4" fillId="0" borderId="5" xfId="0" applyFont="1" applyBorder="1" applyAlignment="1">
      <alignment horizontal="center" vertical="center" wrapText="1"/>
    </xf>
    <xf numFmtId="0" fontId="4" fillId="4" borderId="5" xfId="0" applyFont="1" applyFill="1" applyBorder="1" applyAlignment="1">
      <alignment horizontal="center" vertical="center"/>
    </xf>
    <xf numFmtId="0" fontId="4" fillId="0" borderId="5" xfId="0" applyFont="1" applyBorder="1" applyAlignment="1">
      <alignment horizontal="center" vertical="center"/>
    </xf>
    <xf numFmtId="0" fontId="4" fillId="0" borderId="22"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center" vertical="center"/>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5" fillId="5" borderId="5" xfId="0" applyFont="1" applyFill="1" applyBorder="1" applyAlignment="1">
      <alignment horizontal="center" vertical="center"/>
    </xf>
    <xf numFmtId="0" fontId="5" fillId="5" borderId="77"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79" xfId="0" applyFont="1" applyFill="1" applyBorder="1" applyAlignment="1">
      <alignment horizontal="center" vertical="center" wrapText="1"/>
    </xf>
    <xf numFmtId="0" fontId="5" fillId="5" borderId="80" xfId="0" applyFont="1" applyFill="1" applyBorder="1" applyAlignment="1">
      <alignment horizontal="center" vertical="center" wrapText="1"/>
    </xf>
    <xf numFmtId="0" fontId="5" fillId="5" borderId="81" xfId="0" applyFont="1" applyFill="1" applyBorder="1" applyAlignment="1">
      <alignment horizontal="center" vertical="center" wrapText="1"/>
    </xf>
    <xf numFmtId="0" fontId="5" fillId="5" borderId="82"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0" borderId="0" xfId="0" applyFont="1" applyAlignment="1">
      <alignment horizontal="center"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4" xfId="0" applyFont="1" applyBorder="1" applyAlignment="1">
      <alignment horizontal="left" vertical="center" wrapText="1"/>
    </xf>
    <xf numFmtId="0" fontId="4" fillId="0" borderId="85" xfId="0" applyFont="1" applyBorder="1" applyAlignment="1">
      <alignment horizontal="left" vertical="center" wrapText="1"/>
    </xf>
    <xf numFmtId="0" fontId="4" fillId="0" borderId="86"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0" xfId="0" applyFont="1" applyAlignment="1">
      <alignment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90"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0" xfId="0" applyFont="1" applyAlignment="1">
      <alignment horizontal="left" vertical="center" wrapText="1"/>
    </xf>
    <xf numFmtId="0" fontId="4" fillId="0" borderId="91"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88" xfId="0" applyFont="1" applyBorder="1" applyAlignment="1">
      <alignment vertical="center" wrapText="1"/>
    </xf>
    <xf numFmtId="0" fontId="4" fillId="0" borderId="89" xfId="0" applyFont="1" applyBorder="1" applyAlignment="1">
      <alignment horizontal="center" vertical="center"/>
    </xf>
    <xf numFmtId="0" fontId="4" fillId="0" borderId="87" xfId="0" applyFont="1" applyBorder="1" applyAlignment="1">
      <alignment horizontal="center" vertical="center"/>
    </xf>
    <xf numFmtId="0" fontId="4" fillId="0" borderId="92" xfId="0" applyFont="1" applyBorder="1" applyAlignment="1">
      <alignment horizontal="left" vertical="center" wrapText="1"/>
    </xf>
    <xf numFmtId="0" fontId="4" fillId="0" borderId="95" xfId="0" applyFont="1" applyBorder="1" applyAlignment="1">
      <alignment horizontal="left" vertical="center" wrapText="1"/>
    </xf>
    <xf numFmtId="0" fontId="4" fillId="0" borderId="96" xfId="0" applyFont="1" applyBorder="1" applyAlignment="1">
      <alignment vertical="center" wrapText="1"/>
    </xf>
    <xf numFmtId="0" fontId="4" fillId="0" borderId="96" xfId="0" applyFont="1" applyBorder="1" applyAlignment="1">
      <alignment horizontal="left" vertical="center" wrapText="1"/>
    </xf>
    <xf numFmtId="0" fontId="4" fillId="0" borderId="97" xfId="0" applyFont="1" applyBorder="1" applyAlignment="1">
      <alignment horizontal="left" vertical="center" wrapText="1"/>
    </xf>
    <xf numFmtId="0" fontId="4" fillId="0" borderId="98"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98" xfId="0" applyFont="1" applyBorder="1" applyAlignment="1">
      <alignment horizontal="center" vertical="center"/>
    </xf>
    <xf numFmtId="0" fontId="4" fillId="0" borderId="97" xfId="0" applyFont="1" applyBorder="1" applyAlignment="1">
      <alignment horizontal="center" vertical="center"/>
    </xf>
    <xf numFmtId="0" fontId="4" fillId="0" borderId="21" xfId="0" applyFont="1" applyBorder="1" applyAlignment="1">
      <alignment horizontal="center" vertical="center"/>
    </xf>
    <xf numFmtId="0" fontId="8" fillId="5" borderId="5" xfId="0" applyFont="1" applyFill="1" applyBorder="1" applyAlignment="1">
      <alignment horizontal="center" vertical="center"/>
    </xf>
    <xf numFmtId="0" fontId="10" fillId="0" borderId="5" xfId="0" applyFont="1" applyBorder="1" applyAlignment="1">
      <alignment horizontal="left" vertical="center"/>
    </xf>
    <xf numFmtId="0" fontId="10" fillId="0" borderId="5" xfId="0" applyFont="1" applyBorder="1" applyAlignment="1">
      <alignment vertical="center"/>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00" xfId="0" applyFont="1" applyBorder="1" applyAlignment="1">
      <alignment horizontal="center" vertical="center" wrapText="1"/>
    </xf>
    <xf numFmtId="0" fontId="10" fillId="0" borderId="5" xfId="0" applyFont="1" applyBorder="1" applyAlignment="1">
      <alignment horizontal="center" vertical="center"/>
    </xf>
    <xf numFmtId="0" fontId="11" fillId="0" borderId="5" xfId="0" applyFont="1" applyBorder="1" applyAlignment="1">
      <alignment horizontal="center" vertical="center"/>
    </xf>
    <xf numFmtId="16" fontId="11" fillId="0" borderId="5" xfId="0" applyNumberFormat="1" applyFont="1" applyBorder="1" applyAlignment="1">
      <alignment horizontal="center" vertical="center" wrapText="1"/>
    </xf>
    <xf numFmtId="0" fontId="11" fillId="0" borderId="100" xfId="0" applyFont="1" applyBorder="1" applyAlignment="1">
      <alignment horizontal="center" wrapText="1"/>
    </xf>
    <xf numFmtId="0" fontId="11" fillId="0" borderId="5" xfId="0" applyFont="1" applyBorder="1" applyAlignment="1">
      <alignment horizontal="center" wrapText="1"/>
    </xf>
    <xf numFmtId="17" fontId="11" fillId="0" borderId="5" xfId="0" applyNumberFormat="1"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vertical="center"/>
    </xf>
    <xf numFmtId="0" fontId="11" fillId="0" borderId="0" xfId="0" applyFont="1"/>
    <xf numFmtId="0" fontId="11" fillId="0" borderId="0" xfId="0" applyFont="1" applyAlignment="1">
      <alignment vertical="center"/>
    </xf>
    <xf numFmtId="9" fontId="11" fillId="0" borderId="0" xfId="1" applyFont="1" applyBorder="1"/>
    <xf numFmtId="0" fontId="10" fillId="0" borderId="0" xfId="0" applyFont="1"/>
    <xf numFmtId="0" fontId="11" fillId="0" borderId="0" xfId="0" applyFont="1" applyAlignment="1">
      <alignment horizontal="center" wrapText="1"/>
    </xf>
    <xf numFmtId="0" fontId="10" fillId="0" borderId="0" xfId="0" applyFont="1" applyAlignment="1">
      <alignment horizontal="left" wrapText="1"/>
    </xf>
    <xf numFmtId="0" fontId="11" fillId="0" borderId="0" xfId="0" applyFont="1" applyAlignment="1">
      <alignment vertical="center" wrapText="1"/>
    </xf>
    <xf numFmtId="0" fontId="11" fillId="0" borderId="0" xfId="0" applyFont="1" applyAlignment="1">
      <alignment wrapText="1"/>
    </xf>
    <xf numFmtId="0" fontId="8" fillId="0" borderId="27" xfId="2" applyFont="1" applyBorder="1" applyAlignment="1">
      <alignment horizontal="center" vertical="center" wrapText="1"/>
    </xf>
    <xf numFmtId="0" fontId="17" fillId="0" borderId="0" xfId="2" applyFont="1" applyAlignment="1">
      <alignment vertical="center"/>
    </xf>
    <xf numFmtId="0" fontId="7" fillId="0" borderId="27" xfId="2" applyFont="1" applyBorder="1" applyAlignment="1">
      <alignment horizontal="center" vertical="center"/>
    </xf>
    <xf numFmtId="0" fontId="4" fillId="6" borderId="0" xfId="2" applyFont="1" applyFill="1" applyAlignment="1">
      <alignment horizontal="center" vertical="center" wrapText="1"/>
    </xf>
    <xf numFmtId="0" fontId="19" fillId="0" borderId="0" xfId="2" applyFont="1" applyAlignment="1">
      <alignment horizontal="left" vertical="center" wrapText="1"/>
    </xf>
    <xf numFmtId="0" fontId="19" fillId="0" borderId="0" xfId="2" applyFont="1" applyAlignment="1">
      <alignment horizontal="center" vertical="center" wrapText="1"/>
    </xf>
    <xf numFmtId="17" fontId="4" fillId="0" borderId="0" xfId="3" applyFont="1" applyAlignment="1" applyProtection="1">
      <alignment vertical="center"/>
      <protection locked="0"/>
    </xf>
    <xf numFmtId="0" fontId="4" fillId="0" borderId="0" xfId="2" applyFont="1" applyAlignment="1">
      <alignment vertical="center"/>
    </xf>
    <xf numFmtId="17" fontId="18" fillId="5" borderId="38" xfId="3" applyFont="1" applyFill="1" applyBorder="1" applyAlignment="1">
      <alignment horizontal="center" vertical="center"/>
    </xf>
    <xf numFmtId="0" fontId="19" fillId="3" borderId="32" xfId="2" applyFont="1" applyFill="1" applyBorder="1" applyAlignment="1">
      <alignment horizontal="justify" vertical="center" wrapText="1"/>
    </xf>
    <xf numFmtId="0" fontId="4" fillId="5" borderId="32" xfId="2" applyFont="1" applyFill="1" applyBorder="1"/>
    <xf numFmtId="0" fontId="4" fillId="0" borderId="32" xfId="2" applyFont="1" applyBorder="1"/>
    <xf numFmtId="0" fontId="4" fillId="5" borderId="32" xfId="2" applyFont="1" applyFill="1" applyBorder="1" applyAlignment="1">
      <alignment horizontal="center" vertical="center"/>
    </xf>
    <xf numFmtId="0" fontId="4" fillId="0" borderId="32" xfId="2" applyFont="1" applyBorder="1" applyAlignment="1">
      <alignment horizontal="center" vertical="center"/>
    </xf>
    <xf numFmtId="0" fontId="4" fillId="0" borderId="43" xfId="2" applyFont="1" applyBorder="1" applyAlignment="1">
      <alignment horizontal="center" vertical="center"/>
    </xf>
    <xf numFmtId="17" fontId="19" fillId="5" borderId="44" xfId="3" applyFont="1" applyFill="1" applyBorder="1" applyAlignment="1" applyProtection="1">
      <alignment horizontal="center" vertical="center" wrapText="1"/>
      <protection locked="0"/>
    </xf>
    <xf numFmtId="0" fontId="4" fillId="0" borderId="31" xfId="2" applyFont="1" applyBorder="1" applyAlignment="1">
      <alignment horizontal="center"/>
    </xf>
    <xf numFmtId="0" fontId="4" fillId="0" borderId="33" xfId="2" applyFont="1" applyBorder="1" applyAlignment="1">
      <alignment horizontal="center"/>
    </xf>
    <xf numFmtId="0" fontId="19" fillId="0" borderId="45" xfId="2" applyFont="1" applyBorder="1" applyAlignment="1">
      <alignment horizontal="justify" vertical="center"/>
    </xf>
    <xf numFmtId="0" fontId="19" fillId="0" borderId="0" xfId="2" applyFont="1" applyAlignment="1">
      <alignment vertical="center"/>
    </xf>
    <xf numFmtId="0" fontId="19" fillId="3" borderId="27" xfId="2" applyFont="1" applyFill="1" applyBorder="1" applyAlignment="1">
      <alignment horizontal="justify" vertical="center" wrapText="1"/>
    </xf>
    <xf numFmtId="0" fontId="4" fillId="5" borderId="27" xfId="2" applyFont="1" applyFill="1" applyBorder="1" applyAlignment="1">
      <alignment horizontal="center" vertical="center"/>
    </xf>
    <xf numFmtId="0" fontId="4" fillId="0" borderId="27" xfId="2" applyFont="1" applyBorder="1" applyAlignment="1">
      <alignment horizontal="center" vertical="center"/>
    </xf>
    <xf numFmtId="0" fontId="4" fillId="0" borderId="47" xfId="2" applyFont="1" applyBorder="1" applyAlignment="1">
      <alignment horizontal="center" vertical="center"/>
    </xf>
    <xf numFmtId="17" fontId="19" fillId="5" borderId="48" xfId="3" applyFont="1" applyFill="1" applyBorder="1" applyAlignment="1" applyProtection="1">
      <alignment horizontal="center" vertical="center" wrapText="1"/>
      <protection locked="0"/>
    </xf>
    <xf numFmtId="0" fontId="4" fillId="0" borderId="40" xfId="2" applyFont="1" applyBorder="1" applyAlignment="1">
      <alignment horizontal="center"/>
    </xf>
    <xf numFmtId="0" fontId="4" fillId="0" borderId="41" xfId="2" applyFont="1" applyBorder="1" applyAlignment="1">
      <alignment horizontal="center"/>
    </xf>
    <xf numFmtId="0" fontId="19" fillId="0" borderId="49" xfId="2" applyFont="1" applyBorder="1" applyAlignment="1">
      <alignment horizontal="justify" vertical="center"/>
    </xf>
    <xf numFmtId="0" fontId="19" fillId="0" borderId="49" xfId="2" applyFont="1" applyBorder="1" applyAlignment="1">
      <alignment horizontal="justify" vertical="center" wrapText="1"/>
    </xf>
    <xf numFmtId="0" fontId="19" fillId="3" borderId="50" xfId="2" applyFont="1" applyFill="1" applyBorder="1" applyAlignment="1">
      <alignment horizontal="justify" vertical="center" wrapText="1"/>
    </xf>
    <xf numFmtId="0" fontId="4" fillId="5" borderId="50" xfId="2" applyFont="1" applyFill="1" applyBorder="1" applyAlignment="1">
      <alignment horizontal="center" vertical="center"/>
    </xf>
    <xf numFmtId="0" fontId="4" fillId="0" borderId="50" xfId="2" applyFont="1" applyBorder="1" applyAlignment="1">
      <alignment horizontal="center" vertical="center"/>
    </xf>
    <xf numFmtId="0" fontId="4" fillId="0" borderId="51" xfId="2" applyFont="1" applyBorder="1" applyAlignment="1">
      <alignment horizontal="center" vertical="center"/>
    </xf>
    <xf numFmtId="17" fontId="19" fillId="5" borderId="52" xfId="3" applyFont="1" applyFill="1" applyBorder="1" applyAlignment="1" applyProtection="1">
      <alignment horizontal="center" vertical="center" wrapText="1"/>
      <protection locked="0"/>
    </xf>
    <xf numFmtId="0" fontId="4" fillId="0" borderId="53" xfId="2" applyFont="1" applyBorder="1" applyAlignment="1">
      <alignment horizontal="center"/>
    </xf>
    <xf numFmtId="0" fontId="4" fillId="0" borderId="54" xfId="2" applyFont="1" applyBorder="1" applyAlignment="1">
      <alignment horizontal="center"/>
    </xf>
    <xf numFmtId="0" fontId="19" fillId="0" borderId="55" xfId="2" applyFont="1" applyBorder="1" applyAlignment="1">
      <alignment horizontal="justify" vertical="center"/>
    </xf>
    <xf numFmtId="0" fontId="19" fillId="3" borderId="38" xfId="2" applyFont="1" applyFill="1" applyBorder="1" applyAlignment="1">
      <alignment horizontal="justify" vertical="center" wrapText="1"/>
    </xf>
    <xf numFmtId="0" fontId="4" fillId="5" borderId="38" xfId="2" applyFont="1" applyFill="1" applyBorder="1" applyAlignment="1">
      <alignment horizontal="center" vertical="center"/>
    </xf>
    <xf numFmtId="0" fontId="4" fillId="0" borderId="38" xfId="2" applyFont="1" applyBorder="1" applyAlignment="1">
      <alignment horizontal="center" vertical="center"/>
    </xf>
    <xf numFmtId="0" fontId="4" fillId="0" borderId="57" xfId="2" applyFont="1" applyBorder="1" applyAlignment="1">
      <alignment horizontal="center" vertical="center"/>
    </xf>
    <xf numFmtId="17" fontId="19" fillId="5" borderId="58" xfId="3" applyFont="1" applyFill="1" applyBorder="1" applyAlignment="1" applyProtection="1">
      <alignment horizontal="center" vertical="center" wrapText="1"/>
      <protection locked="0"/>
    </xf>
    <xf numFmtId="0" fontId="4" fillId="0" borderId="37" xfId="2" applyFont="1" applyBorder="1" applyAlignment="1">
      <alignment horizontal="center"/>
    </xf>
    <xf numFmtId="0" fontId="4" fillId="0" borderId="39" xfId="2" applyFont="1" applyBorder="1" applyAlignment="1">
      <alignment horizontal="center"/>
    </xf>
    <xf numFmtId="0" fontId="19" fillId="0" borderId="59" xfId="2" applyFont="1" applyBorder="1" applyAlignment="1">
      <alignment horizontal="justify" vertical="center"/>
    </xf>
    <xf numFmtId="0" fontId="19" fillId="7" borderId="60" xfId="2" applyFont="1" applyFill="1" applyBorder="1" applyAlignment="1">
      <alignment horizontal="justify" vertical="center" wrapText="1"/>
    </xf>
    <xf numFmtId="0" fontId="4" fillId="5" borderId="60" xfId="2" applyFont="1" applyFill="1" applyBorder="1" applyAlignment="1">
      <alignment horizontal="center" vertical="center"/>
    </xf>
    <xf numFmtId="0" fontId="4" fillId="0" borderId="60" xfId="2" applyFont="1" applyBorder="1" applyAlignment="1">
      <alignment horizontal="center" vertical="center"/>
    </xf>
    <xf numFmtId="0" fontId="4" fillId="0" borderId="61" xfId="2" applyFont="1" applyBorder="1" applyAlignment="1">
      <alignment horizontal="center" vertical="center"/>
    </xf>
    <xf numFmtId="17" fontId="19" fillId="5" borderId="62" xfId="3" applyFont="1" applyFill="1" applyBorder="1" applyAlignment="1" applyProtection="1">
      <alignment horizontal="center" vertical="center" wrapText="1"/>
      <protection locked="0"/>
    </xf>
    <xf numFmtId="0" fontId="4" fillId="0" borderId="63" xfId="2" applyFont="1" applyBorder="1" applyAlignment="1">
      <alignment horizontal="center"/>
    </xf>
    <xf numFmtId="0" fontId="4" fillId="0" borderId="64" xfId="2" applyFont="1" applyBorder="1" applyAlignment="1">
      <alignment horizontal="center"/>
    </xf>
    <xf numFmtId="0" fontId="19" fillId="0" borderId="65" xfId="2" applyFont="1" applyBorder="1" applyAlignment="1">
      <alignment horizontal="justify" vertical="center"/>
    </xf>
    <xf numFmtId="0" fontId="19" fillId="7" borderId="27" xfId="2" applyFont="1" applyFill="1" applyBorder="1" applyAlignment="1">
      <alignment horizontal="justify" vertical="center" wrapText="1"/>
    </xf>
    <xf numFmtId="0" fontId="19" fillId="0" borderId="66" xfId="2" applyFont="1" applyBorder="1" applyAlignment="1">
      <alignment vertical="center" wrapText="1"/>
    </xf>
    <xf numFmtId="0" fontId="19" fillId="7" borderId="38" xfId="2" applyFont="1" applyFill="1" applyBorder="1" applyAlignment="1">
      <alignment horizontal="justify" vertical="center" wrapText="1"/>
    </xf>
    <xf numFmtId="0" fontId="19" fillId="8" borderId="32" xfId="2" applyFont="1" applyFill="1" applyBorder="1" applyAlignment="1">
      <alignment horizontal="justify" vertical="center" wrapText="1"/>
    </xf>
    <xf numFmtId="0" fontId="19" fillId="8" borderId="38" xfId="2" applyFont="1" applyFill="1" applyBorder="1" applyAlignment="1">
      <alignment horizontal="justify" vertical="center" wrapText="1"/>
    </xf>
    <xf numFmtId="0" fontId="19" fillId="9" borderId="32" xfId="2" applyFont="1" applyFill="1" applyBorder="1" applyAlignment="1">
      <alignment horizontal="justify" vertical="center" wrapText="1"/>
    </xf>
    <xf numFmtId="0" fontId="19" fillId="9" borderId="38" xfId="2" applyFont="1" applyFill="1" applyBorder="1" applyAlignment="1">
      <alignment horizontal="justify" vertical="center" wrapText="1"/>
    </xf>
    <xf numFmtId="1" fontId="19" fillId="10" borderId="67" xfId="3" applyNumberFormat="1" applyFont="1" applyFill="1" applyBorder="1" applyAlignment="1" applyProtection="1">
      <alignment horizontal="center" vertical="center"/>
      <protection locked="0"/>
    </xf>
    <xf numFmtId="1" fontId="19" fillId="10" borderId="68" xfId="3" applyNumberFormat="1" applyFont="1" applyFill="1" applyBorder="1" applyAlignment="1" applyProtection="1">
      <alignment horizontal="center" vertical="center"/>
      <protection locked="0"/>
    </xf>
    <xf numFmtId="0" fontId="4" fillId="0" borderId="37" xfId="2" applyFont="1" applyBorder="1" applyAlignment="1">
      <alignment horizontal="center" vertical="center"/>
    </xf>
    <xf numFmtId="0" fontId="4" fillId="0" borderId="39" xfId="2" applyFont="1" applyBorder="1"/>
    <xf numFmtId="0" fontId="20" fillId="0" borderId="0" xfId="2" applyFont="1" applyAlignment="1">
      <alignment vertical="center" wrapText="1"/>
    </xf>
    <xf numFmtId="0" fontId="6" fillId="0" borderId="0" xfId="2" applyFont="1" applyAlignment="1">
      <alignment vertical="top" wrapText="1"/>
    </xf>
    <xf numFmtId="0" fontId="18" fillId="11" borderId="27" xfId="2" applyFont="1" applyFill="1" applyBorder="1" applyAlignment="1">
      <alignment horizontal="center" vertical="center"/>
    </xf>
    <xf numFmtId="1" fontId="17" fillId="12" borderId="27" xfId="3" applyNumberFormat="1" applyFont="1" applyFill="1" applyBorder="1" applyAlignment="1" applyProtection="1">
      <alignment horizontal="center" vertical="center"/>
      <protection locked="0"/>
    </xf>
    <xf numFmtId="1" fontId="17" fillId="10" borderId="27" xfId="3" applyNumberFormat="1" applyFont="1" applyFill="1" applyBorder="1" applyAlignment="1" applyProtection="1">
      <alignment horizontal="center" vertical="center"/>
      <protection locked="0"/>
    </xf>
    <xf numFmtId="9" fontId="18" fillId="0" borderId="27" xfId="4" applyFont="1" applyFill="1" applyBorder="1" applyAlignment="1">
      <alignment horizontal="center" vertical="center"/>
    </xf>
    <xf numFmtId="9" fontId="19" fillId="12" borderId="27" xfId="4" applyFont="1" applyFill="1" applyBorder="1" applyAlignment="1" applyProtection="1">
      <alignment horizontal="center" vertical="center"/>
      <protection locked="0"/>
    </xf>
    <xf numFmtId="0" fontId="17" fillId="13" borderId="27" xfId="2" applyFont="1" applyFill="1" applyBorder="1" applyAlignment="1">
      <alignment horizontal="center" vertical="center" wrapText="1"/>
    </xf>
    <xf numFmtId="9" fontId="18" fillId="0" borderId="27" xfId="2" applyNumberFormat="1" applyFont="1" applyBorder="1" applyAlignment="1">
      <alignment horizontal="center" vertical="center" wrapText="1"/>
    </xf>
    <xf numFmtId="0" fontId="17" fillId="0" borderId="0" xfId="2" applyFont="1" applyAlignment="1">
      <alignment horizontal="center" vertical="center"/>
    </xf>
    <xf numFmtId="0" fontId="6" fillId="0" borderId="0" xfId="2" applyFont="1" applyAlignment="1">
      <alignment horizontal="right" vertical="center"/>
    </xf>
    <xf numFmtId="0" fontId="5" fillId="2" borderId="5"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9" fontId="4" fillId="0" borderId="23" xfId="0" applyNumberFormat="1"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0" borderId="24" xfId="0" applyNumberFormat="1" applyFont="1" applyBorder="1" applyAlignment="1">
      <alignment horizontal="center" vertical="center" wrapText="1"/>
    </xf>
    <xf numFmtId="0" fontId="4" fillId="0" borderId="9" xfId="0" applyFont="1" applyBorder="1" applyAlignment="1">
      <alignment horizontal="left" vertical="center" wrapText="1"/>
    </xf>
    <xf numFmtId="0" fontId="4" fillId="0" borderId="21" xfId="0" applyFont="1" applyBorder="1" applyAlignment="1">
      <alignment horizontal="left"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wrapText="1"/>
    </xf>
    <xf numFmtId="0" fontId="4" fillId="0" borderId="16" xfId="0" applyFont="1" applyBorder="1" applyAlignment="1">
      <alignment horizontal="left" vertical="center" wrapText="1"/>
    </xf>
    <xf numFmtId="9" fontId="4" fillId="0" borderId="17" xfId="0" applyNumberFormat="1" applyFont="1" applyBorder="1" applyAlignment="1">
      <alignment horizontal="center" vertical="center" wrapText="1"/>
    </xf>
    <xf numFmtId="9" fontId="4" fillId="0" borderId="19" xfId="0" applyNumberFormat="1" applyFont="1" applyBorder="1" applyAlignment="1">
      <alignment horizontal="center" vertical="center" wrapText="1"/>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4" fillId="0" borderId="5"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5"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4" fillId="0" borderId="90" xfId="0" applyFont="1" applyBorder="1" applyAlignment="1">
      <alignment horizontal="left" vertical="center" wrapText="1"/>
    </xf>
    <xf numFmtId="0" fontId="4" fillId="0" borderId="94" xfId="0" applyFont="1" applyBorder="1" applyAlignment="1">
      <alignment horizontal="left" vertical="center" wrapText="1"/>
    </xf>
    <xf numFmtId="0" fontId="4" fillId="0" borderId="96" xfId="0" applyFont="1" applyBorder="1" applyAlignment="1">
      <alignment horizontal="left" vertical="center" wrapText="1"/>
    </xf>
    <xf numFmtId="0" fontId="4" fillId="0" borderId="88" xfId="0" applyFont="1" applyBorder="1" applyAlignment="1">
      <alignment horizontal="left" vertical="center" wrapText="1"/>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14" fillId="0" borderId="5" xfId="0" applyFont="1" applyBorder="1" applyAlignment="1">
      <alignment horizontal="center" vertical="center"/>
    </xf>
    <xf numFmtId="0" fontId="5" fillId="5" borderId="5" xfId="0" applyFont="1" applyFill="1" applyBorder="1" applyAlignment="1">
      <alignment horizontal="center" vertical="center"/>
    </xf>
    <xf numFmtId="0" fontId="12" fillId="5" borderId="5" xfId="0" applyFont="1" applyFill="1" applyBorder="1" applyAlignment="1">
      <alignment horizontal="right" vertical="center"/>
    </xf>
    <xf numFmtId="0" fontId="5" fillId="0" borderId="5" xfId="0" applyFont="1" applyBorder="1" applyAlignment="1">
      <alignment horizontal="center" vertical="center"/>
    </xf>
    <xf numFmtId="0" fontId="5" fillId="5" borderId="78" xfId="0" applyFont="1" applyFill="1" applyBorder="1" applyAlignment="1">
      <alignment horizontal="center" vertical="center" wrapText="1"/>
    </xf>
    <xf numFmtId="0" fontId="4" fillId="0" borderId="84" xfId="0" applyFont="1" applyBorder="1" applyAlignment="1">
      <alignment horizontal="left" vertical="center" wrapText="1"/>
    </xf>
    <xf numFmtId="0" fontId="8" fillId="5" borderId="100"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11" fillId="0" borderId="5" xfId="0" applyFont="1" applyBorder="1" applyAlignment="1">
      <alignment horizont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8" fillId="5" borderId="100"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01" xfId="0" applyFont="1" applyFill="1" applyBorder="1" applyAlignment="1">
      <alignment horizontal="center" vertical="center"/>
    </xf>
    <xf numFmtId="0" fontId="10" fillId="0" borderId="71"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9" xfId="0" applyFont="1" applyBorder="1" applyAlignment="1">
      <alignment horizontal="center" vertical="center"/>
    </xf>
    <xf numFmtId="0" fontId="10" fillId="0" borderId="21" xfId="0" applyFont="1" applyBorder="1" applyAlignment="1">
      <alignment horizontal="center" vertical="center"/>
    </xf>
    <xf numFmtId="0" fontId="18" fillId="11" borderId="47" xfId="2" applyFont="1" applyFill="1" applyBorder="1" applyAlignment="1">
      <alignment horizontal="center" vertical="center"/>
    </xf>
    <xf numFmtId="0" fontId="18" fillId="11" borderId="102" xfId="2" applyFont="1" applyFill="1" applyBorder="1" applyAlignment="1">
      <alignment horizontal="center" vertical="center"/>
    </xf>
    <xf numFmtId="0" fontId="18" fillId="11" borderId="66" xfId="2" applyFont="1" applyFill="1" applyBorder="1" applyAlignment="1">
      <alignment horizontal="center" vertical="center"/>
    </xf>
    <xf numFmtId="9" fontId="20" fillId="12" borderId="27" xfId="4" applyFont="1" applyFill="1" applyBorder="1" applyAlignment="1" applyProtection="1">
      <alignment horizontal="center" vertical="center"/>
      <protection locked="0"/>
    </xf>
    <xf numFmtId="0" fontId="17" fillId="13" borderId="27" xfId="2" applyFont="1" applyFill="1" applyBorder="1" applyAlignment="1">
      <alignment horizontal="center" vertical="center" wrapText="1"/>
    </xf>
    <xf numFmtId="0" fontId="18" fillId="0" borderId="27" xfId="2" applyFont="1" applyBorder="1" applyAlignment="1">
      <alignment horizontal="left" vertical="center"/>
    </xf>
    <xf numFmtId="0" fontId="4" fillId="0" borderId="27" xfId="2" applyFont="1" applyBorder="1" applyAlignment="1">
      <alignment horizontal="left" vertical="center"/>
    </xf>
    <xf numFmtId="0" fontId="18" fillId="0" borderId="0" xfId="2" applyFont="1" applyAlignment="1">
      <alignment horizontal="center" vertical="center" wrapText="1"/>
    </xf>
    <xf numFmtId="0" fontId="20" fillId="0" borderId="27" xfId="2" applyFont="1" applyBorder="1" applyAlignment="1">
      <alignment horizontal="justify" vertical="center" wrapText="1"/>
    </xf>
    <xf numFmtId="1" fontId="18" fillId="0" borderId="27" xfId="2" applyNumberFormat="1" applyFont="1" applyBorder="1" applyAlignment="1">
      <alignment horizontal="center" vertical="center"/>
    </xf>
    <xf numFmtId="0" fontId="19" fillId="0" borderId="27" xfId="2" applyFont="1" applyBorder="1" applyAlignment="1">
      <alignment horizontal="justify" vertical="center" wrapText="1"/>
    </xf>
    <xf numFmtId="9" fontId="19" fillId="12" borderId="27" xfId="4" applyFont="1" applyFill="1" applyBorder="1" applyAlignment="1" applyProtection="1">
      <alignment horizontal="center" vertical="center"/>
      <protection locked="0"/>
    </xf>
    <xf numFmtId="0" fontId="20" fillId="5" borderId="27" xfId="2" applyFont="1" applyFill="1" applyBorder="1" applyAlignment="1">
      <alignment horizontal="center" vertical="center" wrapText="1"/>
    </xf>
    <xf numFmtId="0" fontId="18" fillId="5" borderId="27" xfId="2" applyFont="1" applyFill="1" applyBorder="1" applyAlignment="1">
      <alignment horizontal="center" vertical="center" wrapText="1"/>
    </xf>
    <xf numFmtId="0" fontId="17" fillId="0" borderId="70" xfId="2" applyFont="1" applyBorder="1" applyAlignment="1">
      <alignment horizontal="center" vertical="center"/>
    </xf>
    <xf numFmtId="0" fontId="17" fillId="0" borderId="0" xfId="2" applyFont="1" applyAlignment="1">
      <alignment horizontal="center" vertical="center"/>
    </xf>
    <xf numFmtId="0" fontId="17" fillId="0" borderId="30" xfId="2" applyFont="1" applyBorder="1" applyAlignment="1">
      <alignment horizontal="center" vertical="center"/>
    </xf>
    <xf numFmtId="0" fontId="20" fillId="11" borderId="27" xfId="2" applyFont="1" applyFill="1" applyBorder="1" applyAlignment="1">
      <alignment horizontal="center" vertical="center" wrapText="1"/>
    </xf>
    <xf numFmtId="17" fontId="17" fillId="11" borderId="27" xfId="3" applyFont="1" applyFill="1" applyBorder="1" applyAlignment="1">
      <alignment horizontal="center" vertical="center"/>
    </xf>
    <xf numFmtId="17" fontId="17" fillId="11" borderId="47" xfId="3" applyFont="1" applyFill="1" applyBorder="1" applyAlignment="1">
      <alignment horizontal="center" vertical="center"/>
    </xf>
    <xf numFmtId="17" fontId="17" fillId="11" borderId="66" xfId="3" applyFont="1" applyFill="1" applyBorder="1" applyAlignment="1">
      <alignment horizontal="center" vertical="center"/>
    </xf>
    <xf numFmtId="0" fontId="20" fillId="9" borderId="31" xfId="2" applyFont="1" applyFill="1" applyBorder="1" applyAlignment="1">
      <alignment horizontal="center" vertical="center" textRotation="90" wrapText="1"/>
    </xf>
    <xf numFmtId="0" fontId="20" fillId="9" borderId="37" xfId="2" applyFont="1" applyFill="1" applyBorder="1" applyAlignment="1">
      <alignment horizontal="center" vertical="center" textRotation="90" wrapText="1"/>
    </xf>
    <xf numFmtId="0" fontId="20" fillId="0" borderId="56" xfId="2" applyFont="1" applyBorder="1" applyAlignment="1">
      <alignment horizontal="center" vertical="center" wrapText="1"/>
    </xf>
    <xf numFmtId="0" fontId="20" fillId="0" borderId="67" xfId="2" applyFont="1" applyBorder="1" applyAlignment="1">
      <alignment horizontal="center" vertical="center" wrapText="1"/>
    </xf>
    <xf numFmtId="0" fontId="20" fillId="0" borderId="0" xfId="2" applyFont="1" applyAlignment="1">
      <alignment horizontal="center" vertical="center" wrapText="1"/>
    </xf>
    <xf numFmtId="0" fontId="20" fillId="0" borderId="69" xfId="2" applyFont="1" applyBorder="1" applyAlignment="1">
      <alignment horizontal="center" vertical="center" wrapText="1"/>
    </xf>
    <xf numFmtId="0" fontId="6" fillId="0" borderId="0" xfId="2" applyFont="1" applyAlignment="1">
      <alignment horizontal="center" vertical="top" wrapText="1"/>
    </xf>
    <xf numFmtId="17" fontId="21" fillId="5" borderId="27" xfId="3" applyFont="1" applyFill="1" applyBorder="1" applyAlignment="1">
      <alignment horizontal="center" vertical="center" wrapText="1"/>
    </xf>
    <xf numFmtId="0" fontId="20" fillId="3" borderId="42" xfId="2" applyFont="1" applyFill="1" applyBorder="1" applyAlignment="1">
      <alignment horizontal="center" vertical="center" textRotation="90" wrapText="1"/>
    </xf>
    <xf numFmtId="0" fontId="20" fillId="3" borderId="46" xfId="2" applyFont="1" applyFill="1" applyBorder="1" applyAlignment="1">
      <alignment horizontal="center" vertical="center" textRotation="90" wrapText="1"/>
    </xf>
    <xf numFmtId="0" fontId="20" fillId="3" borderId="56" xfId="2" applyFont="1" applyFill="1" applyBorder="1" applyAlignment="1">
      <alignment horizontal="center" vertical="center" textRotation="90" wrapText="1"/>
    </xf>
    <xf numFmtId="0" fontId="20" fillId="7" borderId="46" xfId="2" applyFont="1" applyFill="1" applyBorder="1" applyAlignment="1">
      <alignment horizontal="center" vertical="center" textRotation="90" wrapText="1"/>
    </xf>
    <xf numFmtId="0" fontId="20" fillId="7" borderId="63" xfId="2" applyFont="1" applyFill="1" applyBorder="1" applyAlignment="1">
      <alignment horizontal="center" vertical="center" textRotation="90" wrapText="1"/>
    </xf>
    <xf numFmtId="17" fontId="21" fillId="5" borderId="27" xfId="3" applyFont="1" applyFill="1" applyBorder="1" applyAlignment="1">
      <alignment horizontal="center" vertical="center"/>
    </xf>
    <xf numFmtId="0" fontId="20" fillId="8" borderId="31" xfId="2" applyFont="1" applyFill="1" applyBorder="1" applyAlignment="1">
      <alignment horizontal="center" vertical="center" textRotation="90" wrapText="1"/>
    </xf>
    <xf numFmtId="0" fontId="20" fillId="8" borderId="37" xfId="2" applyFont="1" applyFill="1" applyBorder="1" applyAlignment="1">
      <alignment horizontal="center" vertical="center" textRotation="90" wrapText="1"/>
    </xf>
    <xf numFmtId="0" fontId="20" fillId="7" borderId="53" xfId="2" applyFont="1" applyFill="1" applyBorder="1" applyAlignment="1">
      <alignment horizontal="center" vertical="center" textRotation="90" wrapText="1"/>
    </xf>
    <xf numFmtId="0" fontId="20" fillId="7" borderId="56" xfId="2" applyFont="1" applyFill="1" applyBorder="1" applyAlignment="1">
      <alignment horizontal="center" vertical="center" textRotation="90" wrapText="1"/>
    </xf>
    <xf numFmtId="17" fontId="5" fillId="5" borderId="31" xfId="3" applyFont="1" applyFill="1" applyBorder="1" applyAlignment="1">
      <alignment horizontal="center" vertical="center"/>
    </xf>
    <xf numFmtId="17" fontId="5" fillId="5" borderId="32" xfId="3" applyFont="1" applyFill="1" applyBorder="1" applyAlignment="1">
      <alignment horizontal="center" vertical="center"/>
    </xf>
    <xf numFmtId="1" fontId="5" fillId="5" borderId="32" xfId="3" applyNumberFormat="1" applyFont="1" applyFill="1" applyBorder="1" applyAlignment="1">
      <alignment horizontal="center" vertical="center"/>
    </xf>
    <xf numFmtId="1" fontId="5" fillId="5" borderId="33" xfId="3" applyNumberFormat="1" applyFont="1" applyFill="1" applyBorder="1" applyAlignment="1">
      <alignment horizontal="center" vertical="center"/>
    </xf>
    <xf numFmtId="17" fontId="5" fillId="5" borderId="40" xfId="3" applyFont="1" applyFill="1" applyBorder="1" applyAlignment="1">
      <alignment horizontal="center" vertical="center" textRotation="90" wrapText="1"/>
    </xf>
    <xf numFmtId="17" fontId="5" fillId="5" borderId="37" xfId="3" applyFont="1" applyFill="1" applyBorder="1" applyAlignment="1">
      <alignment horizontal="center" vertical="center" textRotation="90" wrapText="1"/>
    </xf>
    <xf numFmtId="17" fontId="5" fillId="5" borderId="27" xfId="3" applyFont="1" applyFill="1" applyBorder="1" applyAlignment="1">
      <alignment horizontal="center" vertical="center" wrapText="1"/>
    </xf>
    <xf numFmtId="17" fontId="5" fillId="5" borderId="38" xfId="3" applyFont="1" applyFill="1" applyBorder="1" applyAlignment="1">
      <alignment horizontal="center" vertical="center" wrapText="1"/>
    </xf>
    <xf numFmtId="17" fontId="5" fillId="5" borderId="27" xfId="3" applyFont="1" applyFill="1" applyBorder="1" applyAlignment="1">
      <alignment horizontal="center" vertical="center"/>
    </xf>
    <xf numFmtId="17" fontId="5" fillId="5" borderId="38" xfId="3" applyFont="1" applyFill="1" applyBorder="1" applyAlignment="1">
      <alignment horizontal="center" vertical="center"/>
    </xf>
    <xf numFmtId="17" fontId="20" fillId="5" borderId="27" xfId="3" applyFont="1" applyFill="1" applyBorder="1" applyAlignment="1">
      <alignment horizontal="center" vertical="center"/>
    </xf>
    <xf numFmtId="17" fontId="5" fillId="5" borderId="41" xfId="3" applyFont="1" applyFill="1" applyBorder="1" applyAlignment="1">
      <alignment horizontal="center" vertical="center"/>
    </xf>
    <xf numFmtId="17" fontId="5" fillId="5" borderId="39" xfId="3" applyFont="1" applyFill="1" applyBorder="1" applyAlignment="1">
      <alignment horizontal="center" vertical="center"/>
    </xf>
    <xf numFmtId="17" fontId="5" fillId="5" borderId="27" xfId="3" applyFont="1" applyFill="1" applyBorder="1" applyAlignment="1">
      <alignment horizontal="center" vertical="center" textRotation="90"/>
    </xf>
    <xf numFmtId="17" fontId="5" fillId="5" borderId="38" xfId="3" applyFont="1" applyFill="1" applyBorder="1" applyAlignment="1">
      <alignment horizontal="center" vertical="center" textRotation="90"/>
    </xf>
    <xf numFmtId="0" fontId="19" fillId="0" borderId="37" xfId="2" applyFont="1" applyBorder="1" applyAlignment="1">
      <alignment horizontal="left" vertical="center" wrapText="1"/>
    </xf>
    <xf numFmtId="0" fontId="19" fillId="0" borderId="38" xfId="2" applyFont="1" applyBorder="1" applyAlignment="1">
      <alignment horizontal="left" vertical="center" wrapText="1"/>
    </xf>
    <xf numFmtId="0" fontId="19" fillId="0" borderId="38" xfId="2" applyFont="1" applyBorder="1" applyAlignment="1">
      <alignment horizontal="center" vertical="center" wrapText="1"/>
    </xf>
    <xf numFmtId="0" fontId="19" fillId="0" borderId="39" xfId="2" applyFont="1" applyBorder="1" applyAlignment="1">
      <alignment horizontal="center" vertical="center" wrapText="1"/>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7" fillId="5" borderId="27" xfId="2" applyFont="1" applyFill="1" applyBorder="1" applyAlignment="1">
      <alignment horizontal="center" vertical="center"/>
    </xf>
    <xf numFmtId="0" fontId="22" fillId="0" borderId="27" xfId="2" applyFont="1" applyBorder="1" applyAlignment="1">
      <alignment horizontal="center" vertical="center" wrapText="1"/>
    </xf>
    <xf numFmtId="0" fontId="7" fillId="5" borderId="27" xfId="2" applyFont="1" applyFill="1" applyBorder="1" applyAlignment="1">
      <alignment horizontal="center" vertical="center" wrapText="1"/>
    </xf>
    <xf numFmtId="0" fontId="13" fillId="0" borderId="27" xfId="2" applyFont="1" applyBorder="1" applyAlignment="1">
      <alignment horizontal="center" vertical="center" wrapText="1"/>
    </xf>
    <xf numFmtId="0" fontId="4" fillId="0" borderId="28" xfId="2" applyFont="1" applyBorder="1" applyAlignment="1">
      <alignment horizontal="center" vertical="center" wrapText="1"/>
    </xf>
    <xf numFmtId="0" fontId="4" fillId="0" borderId="29" xfId="2" applyFont="1" applyBorder="1" applyAlignment="1">
      <alignment horizontal="center" vertical="center" wrapText="1"/>
    </xf>
    <xf numFmtId="0" fontId="4" fillId="0" borderId="0" xfId="2" applyFont="1" applyAlignment="1">
      <alignment horizontal="center" vertical="center" wrapText="1"/>
    </xf>
    <xf numFmtId="0" fontId="4" fillId="0" borderId="30" xfId="2" applyFont="1" applyBorder="1" applyAlignment="1">
      <alignment horizontal="center" vertical="center" wrapText="1"/>
    </xf>
    <xf numFmtId="0" fontId="18" fillId="5" borderId="31" xfId="2" applyFont="1" applyFill="1" applyBorder="1" applyAlignment="1">
      <alignment horizontal="center" vertical="center"/>
    </xf>
    <xf numFmtId="0" fontId="18" fillId="5" borderId="32" xfId="2" applyFont="1" applyFill="1" applyBorder="1" applyAlignment="1">
      <alignment horizontal="center" vertical="center"/>
    </xf>
    <xf numFmtId="0" fontId="18" fillId="5" borderId="33" xfId="2" applyFont="1" applyFill="1" applyBorder="1" applyAlignment="1">
      <alignment horizontal="center" vertical="center"/>
    </xf>
    <xf numFmtId="0" fontId="4" fillId="6" borderId="34" xfId="2" applyFont="1" applyFill="1" applyBorder="1" applyAlignment="1">
      <alignment horizontal="center" vertical="center" wrapText="1"/>
    </xf>
    <xf numFmtId="0" fontId="4" fillId="6" borderId="35" xfId="2" applyFont="1" applyFill="1" applyBorder="1" applyAlignment="1">
      <alignment horizontal="center" vertical="center" wrapText="1"/>
    </xf>
    <xf numFmtId="0" fontId="4" fillId="6" borderId="36" xfId="2" applyFont="1" applyFill="1" applyBorder="1" applyAlignment="1">
      <alignment horizontal="center" vertical="center" wrapText="1"/>
    </xf>
  </cellXfs>
  <cellStyles count="5">
    <cellStyle name="Normal" xfId="0" builtinId="0"/>
    <cellStyle name="Normal 2" xfId="2" xr:uid="{BFBBD97B-7474-42B0-9E0D-767B41DAFE65}"/>
    <cellStyle name="Normal 3" xfId="3" xr:uid="{74F69291-7D49-410C-89C6-06510C956F15}"/>
    <cellStyle name="Porcentaje" xfId="1" builtinId="5"/>
    <cellStyle name="Porcentaje 2" xfId="4" xr:uid="{FEF425B1-5CC9-4FE8-B40F-4EE79F71AB7A}"/>
  </cellStyles>
  <dxfs count="8">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Seguimiento al Cumplimiento del plan de Trabajo del SGSST Vigencia</a:t>
            </a:r>
          </a:p>
        </c:rich>
      </c:tx>
      <c:layout>
        <c:manualLayout>
          <c:xMode val="edge"/>
          <c:yMode val="edge"/>
          <c:x val="0.12609302215601428"/>
          <c:y val="4.2596003912795034E-2"/>
        </c:manualLayout>
      </c:layout>
      <c:overlay val="0"/>
      <c:spPr>
        <a:noFill/>
        <a:ln w="25400">
          <a:noFill/>
        </a:ln>
      </c:spPr>
    </c:title>
    <c:autoTitleDeleted val="0"/>
    <c:plotArea>
      <c:layout/>
      <c:lineChart>
        <c:grouping val="standard"/>
        <c:varyColors val="0"/>
        <c:ser>
          <c:idx val="0"/>
          <c:order val="0"/>
          <c:tx>
            <c:v>% Cumplimiento Mensual</c:v>
          </c:tx>
          <c:spPr>
            <a:ln w="12700">
              <a:solidFill>
                <a:srgbClr val="99CC00"/>
              </a:solidFill>
              <a:prstDash val="solid"/>
            </a:ln>
          </c:spPr>
          <c:marker>
            <c:symbol val="diamond"/>
            <c:size val="5"/>
            <c:spPr>
              <a:solidFill>
                <a:srgbClr val="92D050"/>
              </a:solidFill>
              <a:ln>
                <a:solidFill>
                  <a:srgbClr val="99CC00"/>
                </a:solidFill>
                <a:prstDash val="solid"/>
              </a:ln>
            </c:spPr>
          </c:marker>
          <c:cat>
            <c:strRef>
              <c:f>' Plan de Trabajo SST'!$C$82:$Z$82</c:f>
              <c:strCache>
                <c:ptCount val="23"/>
                <c:pt idx="0">
                  <c:v>Ene</c:v>
                </c:pt>
                <c:pt idx="2">
                  <c:v>Feb</c:v>
                </c:pt>
                <c:pt idx="4">
                  <c:v>Mar</c:v>
                </c:pt>
                <c:pt idx="6">
                  <c:v>Abr</c:v>
                </c:pt>
                <c:pt idx="8">
                  <c:v>May</c:v>
                </c:pt>
                <c:pt idx="10">
                  <c:v>Jun</c:v>
                </c:pt>
                <c:pt idx="12">
                  <c:v>Jul</c:v>
                </c:pt>
                <c:pt idx="14">
                  <c:v>Ago</c:v>
                </c:pt>
                <c:pt idx="16">
                  <c:v>Sep</c:v>
                </c:pt>
                <c:pt idx="18">
                  <c:v>Oct</c:v>
                </c:pt>
                <c:pt idx="20">
                  <c:v>Nov</c:v>
                </c:pt>
                <c:pt idx="22">
                  <c:v>Dic</c:v>
                </c:pt>
              </c:strCache>
            </c:strRef>
          </c:cat>
          <c:val>
            <c:numRef>
              <c:f>' Plan de Trabajo SST'!$C$84:$Z$84</c:f>
              <c:numCache>
                <c:formatCode>0%</c:formatCode>
                <c:ptCount val="24"/>
                <c:pt idx="0">
                  <c:v>0</c:v>
                </c:pt>
                <c:pt idx="2">
                  <c:v>0</c:v>
                </c:pt>
                <c:pt idx="4">
                  <c:v>0</c:v>
                </c:pt>
                <c:pt idx="6">
                  <c:v>0</c:v>
                </c:pt>
                <c:pt idx="8">
                  <c:v>0</c:v>
                </c:pt>
                <c:pt idx="10">
                  <c:v>0</c:v>
                </c:pt>
                <c:pt idx="12">
                  <c:v>0</c:v>
                </c:pt>
                <c:pt idx="14">
                  <c:v>0</c:v>
                </c:pt>
                <c:pt idx="16">
                  <c:v>0</c:v>
                </c:pt>
                <c:pt idx="18">
                  <c:v>0</c:v>
                </c:pt>
                <c:pt idx="20">
                  <c:v>0</c:v>
                </c:pt>
                <c:pt idx="22">
                  <c:v>0</c:v>
                </c:pt>
              </c:numCache>
            </c:numRef>
          </c:val>
          <c:smooth val="0"/>
          <c:extLst>
            <c:ext xmlns:c16="http://schemas.microsoft.com/office/drawing/2014/chart" uri="{C3380CC4-5D6E-409C-BE32-E72D297353CC}">
              <c16:uniqueId val="{00000000-C1C3-40BC-AD37-A339781DB572}"/>
            </c:ext>
          </c:extLst>
        </c:ser>
        <c:ser>
          <c:idx val="1"/>
          <c:order val="1"/>
          <c:tx>
            <c:v>Meta Vigencia</c:v>
          </c:tx>
          <c:spPr>
            <a:ln w="12700">
              <a:solidFill>
                <a:srgbClr val="993366"/>
              </a:solidFill>
              <a:prstDash val="solid"/>
            </a:ln>
          </c:spPr>
          <c:marker>
            <c:spPr>
              <a:solidFill>
                <a:srgbClr val="FF0000"/>
              </a:solidFill>
              <a:ln>
                <a:solidFill>
                  <a:srgbClr val="993366"/>
                </a:solidFill>
                <a:prstDash val="solid"/>
              </a:ln>
            </c:spPr>
          </c:marker>
          <c:cat>
            <c:strRef>
              <c:f>' Plan de Trabajo SST'!$C$82:$Z$82</c:f>
              <c:strCache>
                <c:ptCount val="23"/>
                <c:pt idx="0">
                  <c:v>Ene</c:v>
                </c:pt>
                <c:pt idx="2">
                  <c:v>Feb</c:v>
                </c:pt>
                <c:pt idx="4">
                  <c:v>Mar</c:v>
                </c:pt>
                <c:pt idx="6">
                  <c:v>Abr</c:v>
                </c:pt>
                <c:pt idx="8">
                  <c:v>May</c:v>
                </c:pt>
                <c:pt idx="10">
                  <c:v>Jun</c:v>
                </c:pt>
                <c:pt idx="12">
                  <c:v>Jul</c:v>
                </c:pt>
                <c:pt idx="14">
                  <c:v>Ago</c:v>
                </c:pt>
                <c:pt idx="16">
                  <c:v>Sep</c:v>
                </c:pt>
                <c:pt idx="18">
                  <c:v>Oct</c:v>
                </c:pt>
                <c:pt idx="20">
                  <c:v>Nov</c:v>
                </c:pt>
                <c:pt idx="22">
                  <c:v>Dic</c:v>
                </c:pt>
              </c:strCache>
            </c:strRef>
          </c:cat>
          <c:val>
            <c:numRef>
              <c:f>' Plan de Trabajo SST'!$C$85:$Z$85</c:f>
              <c:numCache>
                <c:formatCode>0%</c:formatCode>
                <c:ptCount val="24"/>
                <c:pt idx="0">
                  <c:v>0.9</c:v>
                </c:pt>
                <c:pt idx="2">
                  <c:v>0.9</c:v>
                </c:pt>
                <c:pt idx="4">
                  <c:v>0.9</c:v>
                </c:pt>
                <c:pt idx="6">
                  <c:v>0.9</c:v>
                </c:pt>
                <c:pt idx="8">
                  <c:v>0.9</c:v>
                </c:pt>
                <c:pt idx="10">
                  <c:v>0.9</c:v>
                </c:pt>
                <c:pt idx="12">
                  <c:v>0.9</c:v>
                </c:pt>
                <c:pt idx="14">
                  <c:v>0.9</c:v>
                </c:pt>
                <c:pt idx="16">
                  <c:v>0.9</c:v>
                </c:pt>
                <c:pt idx="18">
                  <c:v>0.9</c:v>
                </c:pt>
                <c:pt idx="20">
                  <c:v>0.9</c:v>
                </c:pt>
                <c:pt idx="22">
                  <c:v>0.9</c:v>
                </c:pt>
              </c:numCache>
            </c:numRef>
          </c:val>
          <c:smooth val="0"/>
          <c:extLst>
            <c:ext xmlns:c16="http://schemas.microsoft.com/office/drawing/2014/chart" uri="{C3380CC4-5D6E-409C-BE32-E72D297353CC}">
              <c16:uniqueId val="{00000001-C1C3-40BC-AD37-A339781DB572}"/>
            </c:ext>
          </c:extLst>
        </c:ser>
        <c:dLbls>
          <c:showLegendKey val="0"/>
          <c:showVal val="0"/>
          <c:showCatName val="0"/>
          <c:showSerName val="0"/>
          <c:showPercent val="0"/>
          <c:showBubbleSize val="0"/>
        </c:dLbls>
        <c:marker val="1"/>
        <c:smooth val="0"/>
        <c:axId val="1397135615"/>
        <c:axId val="1"/>
      </c:lineChart>
      <c:catAx>
        <c:axId val="1397135615"/>
        <c:scaling>
          <c:orientation val="minMax"/>
        </c:scaling>
        <c:delete val="0"/>
        <c:axPos val="b"/>
        <c:numFmt formatCode="General" sourceLinked="1"/>
        <c:majorTickMark val="none"/>
        <c:minorTickMark val="none"/>
        <c:tickLblPos val="nextTo"/>
        <c:spPr>
          <a:ln w="3175">
            <a:solidFill>
              <a:srgbClr val="808080"/>
            </a:solidFill>
            <a:prstDash val="solid"/>
          </a:ln>
        </c:spPr>
        <c:txPr>
          <a:bodyPr rot="-2700000" vert="horz"/>
          <a:lstStyle/>
          <a:p>
            <a:pPr>
              <a:defRPr/>
            </a:pPr>
            <a:endParaRPr lang="es-CO"/>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title>
          <c:tx>
            <c:rich>
              <a:bodyPr/>
              <a:lstStyle/>
              <a:p>
                <a:pPr>
                  <a:defRPr/>
                </a:pPr>
                <a:r>
                  <a:rPr lang="es-CO"/>
                  <a:t>%</a:t>
                </a:r>
              </a:p>
            </c:rich>
          </c:tx>
          <c:overlay val="0"/>
          <c:spPr>
            <a:noFill/>
            <a:ln w="25400">
              <a:noFill/>
            </a:ln>
          </c:spPr>
        </c:title>
        <c:numFmt formatCode="0%" sourceLinked="1"/>
        <c:majorTickMark val="none"/>
        <c:minorTickMark val="none"/>
        <c:tickLblPos val="nextTo"/>
        <c:spPr>
          <a:ln w="3175">
            <a:solidFill>
              <a:srgbClr val="808080"/>
            </a:solidFill>
            <a:prstDash val="solid"/>
          </a:ln>
        </c:spPr>
        <c:txPr>
          <a:bodyPr rot="0" vert="horz"/>
          <a:lstStyle/>
          <a:p>
            <a:pPr>
              <a:defRPr/>
            </a:pPr>
            <a:endParaRPr lang="es-CO"/>
          </a:p>
        </c:txPr>
        <c:crossAx val="1397135615"/>
        <c:crosses val="autoZero"/>
        <c:crossBetween val="between"/>
      </c:valAx>
      <c:spPr>
        <a:solidFill>
          <a:srgbClr val="FFFFFF"/>
        </a:solidFill>
        <a:ln w="25400">
          <a:noFill/>
        </a:ln>
      </c:spPr>
    </c:plotArea>
    <c:legend>
      <c:legendPos val="b"/>
      <c:overlay val="0"/>
      <c:spPr>
        <a:noFill/>
        <a:ln w="25400">
          <a:noFill/>
        </a:ln>
      </c:spPr>
    </c:legend>
    <c:plotVisOnly val="0"/>
    <c:dispBlanksAs val="span"/>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Gill Sans" panose="020B0502020104020203" pitchFamily="34" charset="0"/>
          <a:ea typeface="Calibri"/>
          <a:cs typeface="Calibri"/>
        </a:defRPr>
      </a:pPr>
      <a:endParaRPr lang="es-CO"/>
    </a:p>
  </c:txPr>
  <c:printSettings>
    <c:headerFooter alignWithMargins="0"/>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 Cumplimiento de Ejecucion del SGSST Vigencia</a:t>
            </a:r>
          </a:p>
        </c:rich>
      </c:tx>
      <c:layout>
        <c:manualLayout>
          <c:xMode val="edge"/>
          <c:yMode val="edge"/>
          <c:x val="0.2315066579980255"/>
          <c:y val="4.8386984715145902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v>% Cumplimiento</c:v>
          </c:tx>
          <c:spPr>
            <a:solidFill>
              <a:srgbClr val="92D050"/>
            </a:solidFill>
            <a:ln w="25400">
              <a:noFill/>
            </a:ln>
          </c:spPr>
          <c:invertIfNegative val="0"/>
          <c:dLbls>
            <c:dLbl>
              <c:idx val="0"/>
              <c:layout>
                <c:manualLayout>
                  <c:x val="2.6402640264026406E-2"/>
                  <c:y val="-0.102288021534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94-4DBC-86AA-F0F598CA13A3}"/>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_x0001_%</c:v>
              </c:pt>
            </c:strLit>
          </c:cat>
          <c:val>
            <c:numRef>
              <c:f>' Plan de Trabajo SST'!$AD$83</c:f>
              <c:numCache>
                <c:formatCode>0%</c:formatCode>
                <c:ptCount val="1"/>
                <c:pt idx="0">
                  <c:v>0</c:v>
                </c:pt>
              </c:numCache>
            </c:numRef>
          </c:val>
          <c:extLst>
            <c:ext xmlns:c16="http://schemas.microsoft.com/office/drawing/2014/chart" uri="{C3380CC4-5D6E-409C-BE32-E72D297353CC}">
              <c16:uniqueId val="{00000001-5494-4DBC-86AA-F0F598CA13A3}"/>
            </c:ext>
          </c:extLst>
        </c:ser>
        <c:ser>
          <c:idx val="2"/>
          <c:order val="1"/>
          <c:tx>
            <c:v>% Meta</c:v>
          </c:tx>
          <c:spPr>
            <a:solidFill>
              <a:srgbClr val="FF0000"/>
            </a:solidFill>
            <a:ln w="25400">
              <a:noFill/>
            </a:ln>
          </c:spPr>
          <c:invertIfNegative val="0"/>
          <c:dLbls>
            <c:dLbl>
              <c:idx val="0"/>
              <c:layout>
                <c:manualLayout>
                  <c:x val="4.7443597962771512E-2"/>
                  <c:y val="-7.7754484817763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94-4DBC-86AA-F0F598CA13A3}"/>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_x0001_%</c:v>
              </c:pt>
            </c:strLit>
          </c:cat>
          <c:val>
            <c:numRef>
              <c:f>' Plan de Trabajo SST'!$AD$85</c:f>
              <c:numCache>
                <c:formatCode>0%</c:formatCode>
                <c:ptCount val="1"/>
                <c:pt idx="0">
                  <c:v>0.9</c:v>
                </c:pt>
              </c:numCache>
            </c:numRef>
          </c:val>
          <c:extLst>
            <c:ext xmlns:c16="http://schemas.microsoft.com/office/drawing/2014/chart" uri="{C3380CC4-5D6E-409C-BE32-E72D297353CC}">
              <c16:uniqueId val="{00000003-5494-4DBC-86AA-F0F598CA13A3}"/>
            </c:ext>
          </c:extLst>
        </c:ser>
        <c:dLbls>
          <c:showLegendKey val="0"/>
          <c:showVal val="0"/>
          <c:showCatName val="0"/>
          <c:showSerName val="0"/>
          <c:showPercent val="0"/>
          <c:showBubbleSize val="0"/>
        </c:dLbls>
        <c:gapWidth val="150"/>
        <c:shape val="box"/>
        <c:axId val="1397138943"/>
        <c:axId val="1"/>
        <c:axId val="0"/>
      </c:bar3DChart>
      <c:catAx>
        <c:axId val="1397138943"/>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a:pPr>
            <a:endParaRPr lang="es-CO"/>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0%" sourceLinked="1"/>
        <c:majorTickMark val="none"/>
        <c:minorTickMark val="none"/>
        <c:tickLblPos val="nextTo"/>
        <c:spPr>
          <a:ln w="3175">
            <a:solidFill>
              <a:srgbClr val="808080"/>
            </a:solidFill>
            <a:prstDash val="solid"/>
          </a:ln>
        </c:spPr>
        <c:txPr>
          <a:bodyPr rot="0" vert="horz"/>
          <a:lstStyle/>
          <a:p>
            <a:pPr>
              <a:defRPr/>
            </a:pPr>
            <a:endParaRPr lang="es-CO"/>
          </a:p>
        </c:txPr>
        <c:crossAx val="1397138943"/>
        <c:crosses val="autoZero"/>
        <c:crossBetween val="between"/>
        <c:majorUnit val="0.1"/>
        <c:minorUnit val="0.1"/>
      </c:valAx>
      <c:spPr>
        <a:noFill/>
        <a:ln w="25400">
          <a:noFill/>
        </a:ln>
      </c:spPr>
    </c:plotArea>
    <c:legend>
      <c:legendPos val="r"/>
      <c:layout>
        <c:manualLayout>
          <c:xMode val="edge"/>
          <c:yMode val="edge"/>
          <c:x val="0.74551454004029305"/>
          <c:y val="0.57954763007565235"/>
          <c:w val="0.20391533627103953"/>
          <c:h val="0.20454608615099579"/>
        </c:manualLayout>
      </c:layout>
      <c:overlay val="0"/>
      <c:spPr>
        <a:noFill/>
        <a:ln w="25400">
          <a:noFill/>
        </a:ln>
      </c:spPr>
    </c:legend>
    <c:plotVisOnly val="1"/>
    <c:dispBlanksAs val="gap"/>
    <c:showDLblsOverMax val="0"/>
  </c:chart>
  <c:spPr>
    <a:solidFill>
      <a:srgbClr val="FFFFFF"/>
    </a:solidFill>
    <a:ln w="3175">
      <a:solidFill>
        <a:srgbClr val="808080"/>
      </a:solidFill>
      <a:prstDash val="solid"/>
    </a:ln>
  </c:spPr>
  <c:txPr>
    <a:bodyPr/>
    <a:lstStyle/>
    <a:p>
      <a:pPr>
        <a:defRPr sz="1100" b="0" i="0" u="none" strike="noStrike" baseline="0">
          <a:solidFill>
            <a:srgbClr val="000000"/>
          </a:solidFill>
          <a:latin typeface="Gill Sans" panose="020B0502020104020203" pitchFamily="34" charset="0"/>
          <a:ea typeface="Calibri"/>
          <a:cs typeface="Calibri"/>
        </a:defRPr>
      </a:pPr>
      <a:endParaRPr lang="es-CO"/>
    </a:p>
  </c:txPr>
  <c:printSettings>
    <c:headerFooter alignWithMargins="0"/>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805815</xdr:colOff>
      <xdr:row>1</xdr:row>
      <xdr:rowOff>222359</xdr:rowOff>
    </xdr:to>
    <xdr:pic>
      <xdr:nvPicPr>
        <xdr:cNvPr id="3" name="Picture 8" descr="Inicio - ESSMAR E.S.P.">
          <a:extLst>
            <a:ext uri="{FF2B5EF4-FFF2-40B4-BE49-F238E27FC236}">
              <a16:creationId xmlns:a16="http://schemas.microsoft.com/office/drawing/2014/main" id="{CFC37D0F-6EE6-4FBD-B542-8480B2E9394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5020" b="29959"/>
        <a:stretch/>
      </xdr:blipFill>
      <xdr:spPr bwMode="auto">
        <a:xfrm>
          <a:off x="0" y="0"/>
          <a:ext cx="1567815" cy="548640"/>
        </a:xfrm>
        <a:prstGeom prst="round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27214</xdr:colOff>
      <xdr:row>1</xdr:row>
      <xdr:rowOff>244929</xdr:rowOff>
    </xdr:from>
    <xdr:to>
      <xdr:col>2</xdr:col>
      <xdr:colOff>397601</xdr:colOff>
      <xdr:row>2</xdr:row>
      <xdr:rowOff>292869</xdr:rowOff>
    </xdr:to>
    <xdr:pic>
      <xdr:nvPicPr>
        <xdr:cNvPr id="3" name="Picture 8" descr="Inicio - ESSMAR E.S.P.">
          <a:extLst>
            <a:ext uri="{FF2B5EF4-FFF2-40B4-BE49-F238E27FC236}">
              <a16:creationId xmlns:a16="http://schemas.microsoft.com/office/drawing/2014/main" id="{6CDBEB20-55B1-4E3A-B870-49C38C76A68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5020" b="29959"/>
        <a:stretch/>
      </xdr:blipFill>
      <xdr:spPr bwMode="auto">
        <a:xfrm>
          <a:off x="462643" y="408215"/>
          <a:ext cx="1567815" cy="551404"/>
        </a:xfrm>
        <a:prstGeom prst="round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666750</xdr:colOff>
      <xdr:row>0</xdr:row>
      <xdr:rowOff>326572</xdr:rowOff>
    </xdr:from>
    <xdr:to>
      <xdr:col>1</xdr:col>
      <xdr:colOff>2234565</xdr:colOff>
      <xdr:row>2</xdr:row>
      <xdr:rowOff>143190</xdr:rowOff>
    </xdr:to>
    <xdr:pic>
      <xdr:nvPicPr>
        <xdr:cNvPr id="5" name="Picture 8" descr="Inicio - ESSMAR E.S.P.">
          <a:extLst>
            <a:ext uri="{FF2B5EF4-FFF2-40B4-BE49-F238E27FC236}">
              <a16:creationId xmlns:a16="http://schemas.microsoft.com/office/drawing/2014/main" id="{47029FB8-BC2A-43DC-89EF-E4BB260C146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5020" b="29959"/>
        <a:stretch/>
      </xdr:blipFill>
      <xdr:spPr bwMode="auto">
        <a:xfrm>
          <a:off x="1632857" y="326572"/>
          <a:ext cx="1567815" cy="551404"/>
        </a:xfrm>
        <a:prstGeom prst="round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85</xdr:row>
      <xdr:rowOff>136073</xdr:rowOff>
    </xdr:from>
    <xdr:to>
      <xdr:col>16</xdr:col>
      <xdr:colOff>209550</xdr:colOff>
      <xdr:row>102</xdr:row>
      <xdr:rowOff>98077</xdr:rowOff>
    </xdr:to>
    <xdr:graphicFrame macro="">
      <xdr:nvGraphicFramePr>
        <xdr:cNvPr id="2" name="1 Gráfico">
          <a:extLst>
            <a:ext uri="{FF2B5EF4-FFF2-40B4-BE49-F238E27FC236}">
              <a16:creationId xmlns:a16="http://schemas.microsoft.com/office/drawing/2014/main" id="{1BA5BF40-4F3D-417B-B9D5-7ED81ADE4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219075</xdr:colOff>
      <xdr:row>85</xdr:row>
      <xdr:rowOff>146539</xdr:rowOff>
    </xdr:from>
    <xdr:to>
      <xdr:col>29</xdr:col>
      <xdr:colOff>1533525</xdr:colOff>
      <xdr:row>102</xdr:row>
      <xdr:rowOff>85725</xdr:rowOff>
    </xdr:to>
    <xdr:graphicFrame macro="">
      <xdr:nvGraphicFramePr>
        <xdr:cNvPr id="3" name="4 Gráfico">
          <a:extLst>
            <a:ext uri="{FF2B5EF4-FFF2-40B4-BE49-F238E27FC236}">
              <a16:creationId xmlns:a16="http://schemas.microsoft.com/office/drawing/2014/main" id="{099932D7-BC5B-432A-822A-7E60F5796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62802</xdr:colOff>
      <xdr:row>0</xdr:row>
      <xdr:rowOff>115137</xdr:rowOff>
    </xdr:from>
    <xdr:to>
      <xdr:col>1</xdr:col>
      <xdr:colOff>1630617</xdr:colOff>
      <xdr:row>1</xdr:row>
      <xdr:rowOff>237393</xdr:rowOff>
    </xdr:to>
    <xdr:pic>
      <xdr:nvPicPr>
        <xdr:cNvPr id="5" name="Picture 8" descr="Inicio - ESSMAR E.S.P.">
          <a:extLst>
            <a:ext uri="{FF2B5EF4-FFF2-40B4-BE49-F238E27FC236}">
              <a16:creationId xmlns:a16="http://schemas.microsoft.com/office/drawing/2014/main" id="{7AE717AA-79A1-4388-AF02-37463A9290C2}"/>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5020" b="29959"/>
        <a:stretch/>
      </xdr:blipFill>
      <xdr:spPr bwMode="auto">
        <a:xfrm>
          <a:off x="544286" y="115137"/>
          <a:ext cx="1567815" cy="551404"/>
        </a:xfrm>
        <a:prstGeom prst="round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FA8A0-11B0-40EC-ADF4-5C6291B11277}">
  <dimension ref="A1:AD18"/>
  <sheetViews>
    <sheetView zoomScale="55" zoomScaleNormal="55" workbookViewId="0">
      <pane xSplit="3" ySplit="6" topLeftCell="D7" activePane="bottomRight" state="frozen"/>
      <selection pane="topRight" activeCell="D1" sqref="D1"/>
      <selection pane="bottomLeft" activeCell="A7" sqref="A7"/>
      <selection pane="bottomRight" sqref="A1:D3"/>
    </sheetView>
  </sheetViews>
  <sheetFormatPr baseColWidth="10" defaultRowHeight="12.75" x14ac:dyDescent="0.25"/>
  <cols>
    <col min="1" max="1" width="11.42578125" style="11"/>
    <col min="2" max="2" width="31.85546875" style="11" customWidth="1"/>
    <col min="3" max="3" width="27.42578125" style="11" customWidth="1"/>
    <col min="4" max="4" width="16.140625" style="8" customWidth="1"/>
    <col min="5" max="5" width="26.42578125" style="12" customWidth="1"/>
    <col min="6" max="6" width="30.5703125" style="8" customWidth="1"/>
    <col min="7" max="7" width="14.140625" style="11" bestFit="1" customWidth="1"/>
    <col min="8" max="16384" width="11.42578125" style="11"/>
  </cols>
  <sheetData>
    <row r="1" spans="1:30" ht="26.25" x14ac:dyDescent="0.25">
      <c r="A1" s="173"/>
      <c r="B1" s="174"/>
      <c r="C1" s="174"/>
      <c r="D1" s="175"/>
      <c r="E1" s="176" t="s">
        <v>0</v>
      </c>
      <c r="F1" s="177"/>
      <c r="G1" s="177"/>
      <c r="H1" s="177"/>
      <c r="I1" s="177"/>
      <c r="J1" s="177"/>
      <c r="K1" s="177"/>
      <c r="L1" s="177"/>
      <c r="M1" s="177"/>
      <c r="N1" s="177"/>
      <c r="O1" s="177"/>
      <c r="P1" s="177"/>
      <c r="Q1" s="177"/>
      <c r="R1" s="177"/>
      <c r="S1" s="177"/>
      <c r="T1" s="177"/>
      <c r="U1" s="177"/>
      <c r="V1" s="177"/>
      <c r="W1" s="177"/>
      <c r="X1" s="178"/>
      <c r="Y1" s="179" t="s">
        <v>1</v>
      </c>
      <c r="Z1" s="179"/>
      <c r="AA1" s="179"/>
      <c r="AB1" s="179"/>
      <c r="AC1" s="179"/>
      <c r="AD1" s="179"/>
    </row>
    <row r="2" spans="1:30" ht="26.25" x14ac:dyDescent="0.25">
      <c r="A2" s="174"/>
      <c r="B2" s="174"/>
      <c r="C2" s="174"/>
      <c r="D2" s="175"/>
      <c r="E2" s="180" t="s">
        <v>2</v>
      </c>
      <c r="F2" s="181"/>
      <c r="G2" s="181"/>
      <c r="H2" s="181"/>
      <c r="I2" s="181"/>
      <c r="J2" s="181"/>
      <c r="K2" s="181"/>
      <c r="L2" s="181"/>
      <c r="M2" s="181"/>
      <c r="N2" s="181"/>
      <c r="O2" s="181"/>
      <c r="P2" s="181"/>
      <c r="Q2" s="181"/>
      <c r="R2" s="181"/>
      <c r="S2" s="181"/>
      <c r="T2" s="181"/>
      <c r="U2" s="181"/>
      <c r="V2" s="181"/>
      <c r="W2" s="181"/>
      <c r="X2" s="182"/>
      <c r="Y2" s="183" t="s">
        <v>3</v>
      </c>
      <c r="Z2" s="183"/>
      <c r="AA2" s="183"/>
      <c r="AB2" s="183"/>
      <c r="AC2" s="183"/>
      <c r="AD2" s="183"/>
    </row>
    <row r="3" spans="1:30" ht="26.25" x14ac:dyDescent="0.25">
      <c r="A3" s="174"/>
      <c r="B3" s="174"/>
      <c r="C3" s="174"/>
      <c r="D3" s="174"/>
      <c r="E3" s="184" t="s">
        <v>4</v>
      </c>
      <c r="F3" s="184"/>
      <c r="G3" s="185"/>
      <c r="H3" s="185"/>
      <c r="I3" s="185"/>
      <c r="J3" s="185"/>
      <c r="K3" s="185"/>
      <c r="L3" s="185"/>
      <c r="M3" s="185"/>
      <c r="N3" s="185"/>
      <c r="O3" s="185"/>
      <c r="P3" s="185"/>
      <c r="Q3" s="185"/>
      <c r="R3" s="185"/>
      <c r="S3" s="185"/>
      <c r="T3" s="185"/>
      <c r="U3" s="185"/>
      <c r="V3" s="185"/>
      <c r="W3" s="185"/>
      <c r="X3" s="185"/>
      <c r="Y3" s="183" t="s">
        <v>5</v>
      </c>
      <c r="Z3" s="183"/>
      <c r="AA3" s="183"/>
      <c r="AB3" s="183"/>
      <c r="AC3" s="183"/>
      <c r="AD3" s="183"/>
    </row>
    <row r="4" spans="1:30" ht="15" customHeight="1" x14ac:dyDescent="0.25">
      <c r="A4" s="162" t="s">
        <v>6</v>
      </c>
      <c r="B4" s="162" t="s">
        <v>7</v>
      </c>
      <c r="C4" s="150" t="s">
        <v>8</v>
      </c>
      <c r="D4" s="150" t="s">
        <v>9</v>
      </c>
      <c r="E4" s="163" t="s">
        <v>10</v>
      </c>
      <c r="F4" s="150" t="s">
        <v>11</v>
      </c>
      <c r="G4" s="169" t="s">
        <v>12</v>
      </c>
      <c r="H4" s="169"/>
      <c r="I4" s="169"/>
      <c r="J4" s="169"/>
      <c r="K4" s="169"/>
      <c r="L4" s="169"/>
      <c r="M4" s="169"/>
      <c r="N4" s="169"/>
      <c r="O4" s="169"/>
      <c r="P4" s="169"/>
      <c r="Q4" s="169"/>
      <c r="R4" s="169"/>
      <c r="S4" s="169"/>
      <c r="T4" s="169"/>
      <c r="U4" s="169"/>
      <c r="V4" s="169"/>
      <c r="W4" s="169"/>
      <c r="X4" s="169"/>
      <c r="Y4" s="169"/>
      <c r="Z4" s="169"/>
      <c r="AA4" s="169"/>
      <c r="AB4" s="169"/>
      <c r="AC4" s="169"/>
      <c r="AD4" s="169"/>
    </row>
    <row r="5" spans="1:30" x14ac:dyDescent="0.25">
      <c r="A5" s="162"/>
      <c r="B5" s="162"/>
      <c r="C5" s="150"/>
      <c r="D5" s="150"/>
      <c r="E5" s="163"/>
      <c r="F5" s="150"/>
      <c r="G5" s="170" t="s">
        <v>13</v>
      </c>
      <c r="H5" s="171"/>
      <c r="I5" s="172" t="s">
        <v>14</v>
      </c>
      <c r="J5" s="171"/>
      <c r="K5" s="172" t="s">
        <v>15</v>
      </c>
      <c r="L5" s="171"/>
      <c r="M5" s="172" t="s">
        <v>16</v>
      </c>
      <c r="N5" s="171"/>
      <c r="O5" s="172" t="s">
        <v>17</v>
      </c>
      <c r="P5" s="171"/>
      <c r="Q5" s="172" t="s">
        <v>18</v>
      </c>
      <c r="R5" s="171"/>
      <c r="S5" s="172" t="s">
        <v>19</v>
      </c>
      <c r="T5" s="171"/>
      <c r="U5" s="172" t="s">
        <v>20</v>
      </c>
      <c r="V5" s="171"/>
      <c r="W5" s="172" t="s">
        <v>21</v>
      </c>
      <c r="X5" s="171"/>
      <c r="Y5" s="172" t="s">
        <v>22</v>
      </c>
      <c r="Z5" s="171"/>
      <c r="AA5" s="172" t="s">
        <v>23</v>
      </c>
      <c r="AB5" s="171"/>
      <c r="AC5" s="172" t="s">
        <v>24</v>
      </c>
      <c r="AD5" s="171"/>
    </row>
    <row r="6" spans="1:30" x14ac:dyDescent="0.25">
      <c r="A6" s="162"/>
      <c r="B6" s="162"/>
      <c r="C6" s="150"/>
      <c r="D6" s="150"/>
      <c r="E6" s="163"/>
      <c r="F6" s="150"/>
      <c r="G6" s="9" t="s">
        <v>145</v>
      </c>
      <c r="H6" s="10" t="s">
        <v>146</v>
      </c>
      <c r="I6" s="9" t="s">
        <v>145</v>
      </c>
      <c r="J6" s="10" t="s">
        <v>146</v>
      </c>
      <c r="K6" s="9" t="s">
        <v>145</v>
      </c>
      <c r="L6" s="10" t="s">
        <v>146</v>
      </c>
      <c r="M6" s="9" t="s">
        <v>145</v>
      </c>
      <c r="N6" s="10" t="s">
        <v>146</v>
      </c>
      <c r="O6" s="9" t="s">
        <v>145</v>
      </c>
      <c r="P6" s="10" t="s">
        <v>146</v>
      </c>
      <c r="Q6" s="9" t="s">
        <v>145</v>
      </c>
      <c r="R6" s="10" t="s">
        <v>146</v>
      </c>
      <c r="S6" s="9" t="s">
        <v>145</v>
      </c>
      <c r="T6" s="10" t="s">
        <v>146</v>
      </c>
      <c r="U6" s="9" t="s">
        <v>145</v>
      </c>
      <c r="V6" s="10" t="s">
        <v>146</v>
      </c>
      <c r="W6" s="9" t="s">
        <v>145</v>
      </c>
      <c r="X6" s="10" t="s">
        <v>146</v>
      </c>
      <c r="Y6" s="9" t="s">
        <v>145</v>
      </c>
      <c r="Z6" s="10" t="s">
        <v>146</v>
      </c>
      <c r="AA6" s="9" t="s">
        <v>145</v>
      </c>
      <c r="AB6" s="10" t="s">
        <v>146</v>
      </c>
      <c r="AC6" s="9" t="s">
        <v>145</v>
      </c>
      <c r="AD6" s="10" t="s">
        <v>146</v>
      </c>
    </row>
    <row r="7" spans="1:30" ht="111.75" customHeight="1" x14ac:dyDescent="0.25">
      <c r="A7" s="151" t="s">
        <v>25</v>
      </c>
      <c r="B7" s="160" t="s">
        <v>26</v>
      </c>
      <c r="C7" s="160" t="s">
        <v>27</v>
      </c>
      <c r="D7" s="1">
        <v>1</v>
      </c>
      <c r="E7" s="2" t="s">
        <v>28</v>
      </c>
      <c r="F7" s="3" t="s">
        <v>29</v>
      </c>
      <c r="G7" s="4" t="s">
        <v>51</v>
      </c>
      <c r="H7" s="5"/>
      <c r="I7" s="4" t="s">
        <v>51</v>
      </c>
      <c r="J7" s="5"/>
      <c r="K7" s="4" t="s">
        <v>51</v>
      </c>
      <c r="L7" s="5"/>
      <c r="M7" s="4" t="s">
        <v>51</v>
      </c>
      <c r="N7" s="5"/>
      <c r="O7" s="4" t="s">
        <v>51</v>
      </c>
      <c r="P7" s="5"/>
      <c r="Q7" s="4" t="s">
        <v>51</v>
      </c>
      <c r="R7" s="5"/>
      <c r="S7" s="4" t="s">
        <v>51</v>
      </c>
      <c r="T7" s="5"/>
      <c r="U7" s="4" t="s">
        <v>51</v>
      </c>
      <c r="V7" s="5"/>
      <c r="W7" s="4" t="s">
        <v>51</v>
      </c>
      <c r="X7" s="5"/>
      <c r="Y7" s="4" t="s">
        <v>51</v>
      </c>
      <c r="Z7" s="5"/>
      <c r="AA7" s="4" t="s">
        <v>51</v>
      </c>
      <c r="AB7" s="5"/>
      <c r="AC7" s="4" t="s">
        <v>51</v>
      </c>
      <c r="AD7" s="5"/>
    </row>
    <row r="8" spans="1:30" ht="25.5" x14ac:dyDescent="0.25">
      <c r="A8" s="152"/>
      <c r="B8" s="164"/>
      <c r="C8" s="164"/>
      <c r="D8" s="165">
        <v>1</v>
      </c>
      <c r="E8" s="167" t="s">
        <v>31</v>
      </c>
      <c r="F8" s="3" t="s">
        <v>29</v>
      </c>
      <c r="G8" s="5"/>
      <c r="H8" s="5"/>
      <c r="I8" s="4"/>
      <c r="J8" s="5"/>
      <c r="K8" s="4"/>
      <c r="L8" s="5"/>
      <c r="M8" s="4" t="s">
        <v>51</v>
      </c>
      <c r="N8" s="5"/>
      <c r="O8" s="4"/>
      <c r="P8" s="5"/>
      <c r="Q8" s="4"/>
      <c r="R8" s="5"/>
      <c r="S8" s="4"/>
      <c r="T8" s="5"/>
      <c r="U8" s="4"/>
      <c r="V8" s="5"/>
      <c r="W8" s="4"/>
      <c r="X8" s="5"/>
      <c r="Y8" s="4"/>
      <c r="Z8" s="5"/>
      <c r="AA8" s="4"/>
      <c r="AB8" s="5"/>
      <c r="AC8" s="4" t="s">
        <v>51</v>
      </c>
      <c r="AD8" s="5"/>
    </row>
    <row r="9" spans="1:30" ht="42.75" customHeight="1" x14ac:dyDescent="0.25">
      <c r="A9" s="152"/>
      <c r="B9" s="164"/>
      <c r="C9" s="164"/>
      <c r="D9" s="166"/>
      <c r="E9" s="168"/>
      <c r="F9" s="3" t="s">
        <v>32</v>
      </c>
      <c r="G9" s="5"/>
      <c r="H9" s="5"/>
      <c r="I9" s="4"/>
      <c r="J9" s="5"/>
      <c r="K9" s="4"/>
      <c r="L9" s="5"/>
      <c r="M9" s="4" t="s">
        <v>51</v>
      </c>
      <c r="N9" s="5"/>
      <c r="O9" s="4"/>
      <c r="P9" s="5"/>
      <c r="Q9" s="4"/>
      <c r="R9" s="5"/>
      <c r="S9" s="4"/>
      <c r="T9" s="5"/>
      <c r="U9" s="4" t="s">
        <v>51</v>
      </c>
      <c r="V9" s="5"/>
      <c r="W9" s="4"/>
      <c r="X9" s="5"/>
      <c r="Y9" s="4"/>
      <c r="Z9" s="5"/>
      <c r="AA9" s="4"/>
      <c r="AB9" s="5"/>
      <c r="AC9" s="4" t="s">
        <v>51</v>
      </c>
      <c r="AD9" s="5"/>
    </row>
    <row r="10" spans="1:30" ht="142.5" customHeight="1" x14ac:dyDescent="0.25">
      <c r="A10" s="152"/>
      <c r="B10" s="164"/>
      <c r="C10" s="164"/>
      <c r="D10" s="1">
        <v>1</v>
      </c>
      <c r="E10" s="2" t="s">
        <v>33</v>
      </c>
      <c r="F10" s="3" t="s">
        <v>29</v>
      </c>
      <c r="G10" s="5"/>
      <c r="H10" s="5"/>
      <c r="I10" s="4" t="s">
        <v>51</v>
      </c>
      <c r="J10" s="5"/>
      <c r="K10" s="4"/>
      <c r="L10" s="5"/>
      <c r="M10" s="4" t="s">
        <v>51</v>
      </c>
      <c r="N10" s="5"/>
      <c r="O10" s="4"/>
      <c r="P10" s="5"/>
      <c r="Q10" s="4" t="s">
        <v>51</v>
      </c>
      <c r="R10" s="5"/>
      <c r="S10" s="4"/>
      <c r="T10" s="5"/>
      <c r="U10" s="4" t="s">
        <v>51</v>
      </c>
      <c r="V10" s="5"/>
      <c r="W10" s="4"/>
      <c r="X10" s="5"/>
      <c r="Y10" s="4" t="s">
        <v>51</v>
      </c>
      <c r="Z10" s="5"/>
      <c r="AA10" s="4"/>
      <c r="AB10" s="5"/>
      <c r="AC10" s="4" t="s">
        <v>51</v>
      </c>
      <c r="AD10" s="5"/>
    </row>
    <row r="11" spans="1:30" ht="57" customHeight="1" x14ac:dyDescent="0.25">
      <c r="A11" s="153"/>
      <c r="B11" s="161"/>
      <c r="C11" s="161"/>
      <c r="D11" s="1">
        <v>1</v>
      </c>
      <c r="E11" s="6" t="s">
        <v>34</v>
      </c>
      <c r="F11" s="3" t="s">
        <v>29</v>
      </c>
      <c r="G11" s="5"/>
      <c r="H11" s="5"/>
      <c r="I11" s="4"/>
      <c r="J11" s="5"/>
      <c r="K11" s="4"/>
      <c r="L11" s="5"/>
      <c r="M11" s="4"/>
      <c r="N11" s="5"/>
      <c r="O11" s="4"/>
      <c r="P11" s="5"/>
      <c r="Q11" s="4" t="s">
        <v>51</v>
      </c>
      <c r="R11" s="5"/>
      <c r="S11" s="4"/>
      <c r="T11" s="5"/>
      <c r="U11" s="4"/>
      <c r="V11" s="5"/>
      <c r="W11" s="4"/>
      <c r="X11" s="5"/>
      <c r="Y11" s="4"/>
      <c r="Z11" s="5"/>
      <c r="AA11" s="4"/>
      <c r="AB11" s="5"/>
      <c r="AC11" s="4" t="s">
        <v>51</v>
      </c>
      <c r="AD11" s="5"/>
    </row>
    <row r="12" spans="1:30" ht="76.5" x14ac:dyDescent="0.25">
      <c r="A12" s="5">
        <v>2</v>
      </c>
      <c r="B12" s="7" t="s">
        <v>26</v>
      </c>
      <c r="C12" s="7" t="s">
        <v>35</v>
      </c>
      <c r="D12" s="1">
        <v>1</v>
      </c>
      <c r="E12" s="7" t="s">
        <v>36</v>
      </c>
      <c r="F12" s="3" t="s">
        <v>37</v>
      </c>
      <c r="G12" s="5"/>
      <c r="H12" s="5"/>
      <c r="I12" s="4"/>
      <c r="J12" s="5"/>
      <c r="K12" s="4"/>
      <c r="L12" s="5"/>
      <c r="M12" s="4"/>
      <c r="N12" s="5"/>
      <c r="O12" s="4"/>
      <c r="P12" s="5"/>
      <c r="Q12" s="4"/>
      <c r="R12" s="5"/>
      <c r="S12" s="4" t="s">
        <v>51</v>
      </c>
      <c r="T12" s="5"/>
      <c r="U12" s="4"/>
      <c r="V12" s="5"/>
      <c r="W12" s="4"/>
      <c r="X12" s="5"/>
      <c r="Y12" s="4"/>
      <c r="Z12" s="5"/>
      <c r="AA12" s="4"/>
      <c r="AB12" s="5"/>
      <c r="AC12" s="4"/>
      <c r="AD12" s="5"/>
    </row>
    <row r="13" spans="1:30" ht="85.5" customHeight="1" x14ac:dyDescent="0.25">
      <c r="A13" s="151">
        <v>3</v>
      </c>
      <c r="B13" s="154" t="s">
        <v>26</v>
      </c>
      <c r="C13" s="154" t="s">
        <v>38</v>
      </c>
      <c r="D13" s="157">
        <v>1</v>
      </c>
      <c r="E13" s="160" t="s">
        <v>39</v>
      </c>
      <c r="F13" s="3" t="s">
        <v>40</v>
      </c>
      <c r="G13" s="5" t="s">
        <v>51</v>
      </c>
      <c r="H13" s="5"/>
      <c r="I13" s="4" t="s">
        <v>51</v>
      </c>
      <c r="J13" s="5"/>
      <c r="K13" s="4" t="s">
        <v>51</v>
      </c>
      <c r="L13" s="5"/>
      <c r="M13" s="4" t="s">
        <v>51</v>
      </c>
      <c r="N13" s="5"/>
      <c r="O13" s="4" t="s">
        <v>51</v>
      </c>
      <c r="P13" s="5"/>
      <c r="Q13" s="4" t="s">
        <v>51</v>
      </c>
      <c r="R13" s="5"/>
      <c r="S13" s="4" t="s">
        <v>51</v>
      </c>
      <c r="T13" s="5"/>
      <c r="U13" s="4" t="s">
        <v>51</v>
      </c>
      <c r="V13" s="5"/>
      <c r="W13" s="4" t="s">
        <v>51</v>
      </c>
      <c r="X13" s="5"/>
      <c r="Y13" s="4" t="s">
        <v>51</v>
      </c>
      <c r="Z13" s="5"/>
      <c r="AA13" s="4" t="s">
        <v>51</v>
      </c>
      <c r="AB13" s="5"/>
      <c r="AC13" s="4" t="s">
        <v>51</v>
      </c>
      <c r="AD13" s="5"/>
    </row>
    <row r="14" spans="1:30" ht="42.75" customHeight="1" x14ac:dyDescent="0.25">
      <c r="A14" s="152"/>
      <c r="B14" s="155"/>
      <c r="C14" s="155"/>
      <c r="D14" s="158"/>
      <c r="E14" s="161"/>
      <c r="F14" s="3" t="s">
        <v>41</v>
      </c>
      <c r="G14" s="5" t="s">
        <v>51</v>
      </c>
      <c r="H14" s="5"/>
      <c r="I14" s="4" t="s">
        <v>51</v>
      </c>
      <c r="J14" s="5"/>
      <c r="K14" s="4" t="s">
        <v>51</v>
      </c>
      <c r="L14" s="5"/>
      <c r="M14" s="4" t="s">
        <v>51</v>
      </c>
      <c r="N14" s="5"/>
      <c r="O14" s="4" t="s">
        <v>51</v>
      </c>
      <c r="P14" s="5"/>
      <c r="Q14" s="4" t="s">
        <v>51</v>
      </c>
      <c r="R14" s="5"/>
      <c r="S14" s="4" t="s">
        <v>51</v>
      </c>
      <c r="T14" s="5"/>
      <c r="U14" s="4" t="s">
        <v>51</v>
      </c>
      <c r="V14" s="5"/>
      <c r="W14" s="4" t="s">
        <v>51</v>
      </c>
      <c r="X14" s="5"/>
      <c r="Y14" s="4" t="s">
        <v>51</v>
      </c>
      <c r="Z14" s="5"/>
      <c r="AA14" s="4" t="s">
        <v>51</v>
      </c>
      <c r="AB14" s="5"/>
      <c r="AC14" s="4" t="s">
        <v>51</v>
      </c>
      <c r="AD14" s="5"/>
    </row>
    <row r="15" spans="1:30" ht="38.25" x14ac:dyDescent="0.25">
      <c r="A15" s="152"/>
      <c r="B15" s="155"/>
      <c r="C15" s="155"/>
      <c r="D15" s="158"/>
      <c r="E15" s="7" t="s">
        <v>42</v>
      </c>
      <c r="F15" s="3" t="s">
        <v>43</v>
      </c>
      <c r="G15" s="5" t="s">
        <v>51</v>
      </c>
      <c r="H15" s="5"/>
      <c r="I15" s="4" t="s">
        <v>51</v>
      </c>
      <c r="J15" s="5"/>
      <c r="K15" s="4" t="s">
        <v>51</v>
      </c>
      <c r="L15" s="5"/>
      <c r="M15" s="4" t="s">
        <v>51</v>
      </c>
      <c r="N15" s="5"/>
      <c r="O15" s="4" t="s">
        <v>51</v>
      </c>
      <c r="P15" s="5"/>
      <c r="Q15" s="4" t="s">
        <v>51</v>
      </c>
      <c r="R15" s="5"/>
      <c r="S15" s="4" t="s">
        <v>51</v>
      </c>
      <c r="T15" s="5"/>
      <c r="U15" s="4" t="s">
        <v>51</v>
      </c>
      <c r="V15" s="5"/>
      <c r="W15" s="4" t="s">
        <v>51</v>
      </c>
      <c r="X15" s="5"/>
      <c r="Y15" s="4" t="s">
        <v>51</v>
      </c>
      <c r="Z15" s="5"/>
      <c r="AA15" s="4" t="s">
        <v>51</v>
      </c>
      <c r="AB15" s="5"/>
      <c r="AC15" s="4" t="s">
        <v>51</v>
      </c>
      <c r="AD15" s="5"/>
    </row>
    <row r="16" spans="1:30" ht="38.25" x14ac:dyDescent="0.25">
      <c r="A16" s="153"/>
      <c r="B16" s="156"/>
      <c r="C16" s="156"/>
      <c r="D16" s="159"/>
      <c r="E16" s="7" t="s">
        <v>44</v>
      </c>
      <c r="F16" s="3" t="s">
        <v>45</v>
      </c>
      <c r="G16" s="5"/>
      <c r="H16" s="5"/>
      <c r="I16" s="4"/>
      <c r="J16" s="5"/>
      <c r="K16" s="4"/>
      <c r="L16" s="5"/>
      <c r="M16" s="4"/>
      <c r="N16" s="5"/>
      <c r="O16" s="4"/>
      <c r="P16" s="5"/>
      <c r="Q16" s="4"/>
      <c r="R16" s="5"/>
      <c r="S16" s="4"/>
      <c r="T16" s="5"/>
      <c r="U16" s="4"/>
      <c r="V16" s="5"/>
      <c r="W16" s="4"/>
      <c r="X16" s="5"/>
      <c r="Y16" s="4"/>
      <c r="Z16" s="5"/>
      <c r="AA16" s="4"/>
      <c r="AB16" s="5"/>
      <c r="AC16" s="4" t="s">
        <v>51</v>
      </c>
      <c r="AD16" s="5"/>
    </row>
    <row r="17" spans="1:30" ht="142.5" customHeight="1" x14ac:dyDescent="0.25">
      <c r="A17" s="5">
        <v>4</v>
      </c>
      <c r="B17" s="3" t="s">
        <v>26</v>
      </c>
      <c r="C17" s="3" t="s">
        <v>46</v>
      </c>
      <c r="D17" s="1">
        <v>1</v>
      </c>
      <c r="E17" s="7" t="s">
        <v>47</v>
      </c>
      <c r="F17" s="3" t="s">
        <v>48</v>
      </c>
      <c r="G17" s="5"/>
      <c r="H17" s="5"/>
      <c r="I17" s="4"/>
      <c r="J17" s="5"/>
      <c r="K17" s="4"/>
      <c r="L17" s="5"/>
      <c r="M17" s="4"/>
      <c r="N17" s="5"/>
      <c r="O17" s="4"/>
      <c r="P17" s="5"/>
      <c r="Q17" s="4"/>
      <c r="R17" s="5"/>
      <c r="S17" s="4"/>
      <c r="T17" s="5"/>
      <c r="U17" s="4" t="s">
        <v>51</v>
      </c>
      <c r="V17" s="5"/>
      <c r="W17" s="4"/>
      <c r="X17" s="5"/>
      <c r="Y17" s="4"/>
      <c r="Z17" s="5"/>
      <c r="AA17" s="4"/>
      <c r="AB17" s="5"/>
      <c r="AC17" s="4"/>
      <c r="AD17" s="5"/>
    </row>
    <row r="18" spans="1:30" s="8" customFormat="1" ht="63.75" x14ac:dyDescent="0.25">
      <c r="A18" s="5">
        <v>5</v>
      </c>
      <c r="B18" s="3" t="s">
        <v>26</v>
      </c>
      <c r="C18" s="3" t="s">
        <v>49</v>
      </c>
      <c r="D18" s="1">
        <v>1</v>
      </c>
      <c r="E18" s="3" t="s">
        <v>50</v>
      </c>
      <c r="F18" s="3" t="s">
        <v>29</v>
      </c>
      <c r="G18" s="5" t="s">
        <v>51</v>
      </c>
      <c r="H18" s="5"/>
      <c r="I18" s="4" t="s">
        <v>51</v>
      </c>
      <c r="J18" s="5"/>
      <c r="K18" s="4" t="s">
        <v>51</v>
      </c>
      <c r="L18" s="5"/>
      <c r="M18" s="4" t="s">
        <v>51</v>
      </c>
      <c r="N18" s="5"/>
      <c r="O18" s="4" t="s">
        <v>51</v>
      </c>
      <c r="P18" s="5"/>
      <c r="Q18" s="4" t="s">
        <v>51</v>
      </c>
      <c r="R18" s="5"/>
      <c r="S18" s="4" t="s">
        <v>51</v>
      </c>
      <c r="T18" s="5"/>
      <c r="U18" s="4" t="s">
        <v>51</v>
      </c>
      <c r="V18" s="5"/>
      <c r="W18" s="4" t="s">
        <v>51</v>
      </c>
      <c r="X18" s="5"/>
      <c r="Y18" s="4" t="s">
        <v>51</v>
      </c>
      <c r="Z18" s="5"/>
      <c r="AA18" s="4" t="s">
        <v>51</v>
      </c>
      <c r="AB18" s="5"/>
      <c r="AC18" s="4" t="s">
        <v>51</v>
      </c>
      <c r="AD18" s="5"/>
    </row>
  </sheetData>
  <mergeCells count="36">
    <mergeCell ref="A1:D3"/>
    <mergeCell ref="E1:X1"/>
    <mergeCell ref="Y1:AD1"/>
    <mergeCell ref="E2:X2"/>
    <mergeCell ref="Y2:AD2"/>
    <mergeCell ref="E3:X3"/>
    <mergeCell ref="Y3:AD3"/>
    <mergeCell ref="G4:AD4"/>
    <mergeCell ref="G5:H5"/>
    <mergeCell ref="I5:J5"/>
    <mergeCell ref="K5:L5"/>
    <mergeCell ref="M5:N5"/>
    <mergeCell ref="O5:P5"/>
    <mergeCell ref="Q5:R5"/>
    <mergeCell ref="S5:T5"/>
    <mergeCell ref="U5:V5"/>
    <mergeCell ref="W5:X5"/>
    <mergeCell ref="Y5:Z5"/>
    <mergeCell ref="AA5:AB5"/>
    <mergeCell ref="AC5:AD5"/>
    <mergeCell ref="F4:F6"/>
    <mergeCell ref="A13:A16"/>
    <mergeCell ref="B13:B16"/>
    <mergeCell ref="C13:C16"/>
    <mergeCell ref="D13:D16"/>
    <mergeCell ref="E13:E14"/>
    <mergeCell ref="A4:A6"/>
    <mergeCell ref="B4:B6"/>
    <mergeCell ref="C4:C6"/>
    <mergeCell ref="D4:D6"/>
    <mergeCell ref="E4:E6"/>
    <mergeCell ref="A7:A11"/>
    <mergeCell ref="B7:B11"/>
    <mergeCell ref="C7:C11"/>
    <mergeCell ref="D8:D9"/>
    <mergeCell ref="E8:E9"/>
  </mergeCells>
  <dataValidations count="1">
    <dataValidation operator="equal" allowBlank="1" showErrorMessage="1" errorTitle="ERROR" error="No debe modificar estas celdas" sqref="D17:D18 D7:E8 D10:E13" xr:uid="{B39B6E3A-45AA-48EE-8181-00648D42C0B5}"/>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ECFCA-769D-45FC-90FA-442BB59E7ADE}">
  <dimension ref="A2:V78"/>
  <sheetViews>
    <sheetView zoomScale="70" zoomScaleNormal="70" workbookViewId="0"/>
  </sheetViews>
  <sheetFormatPr baseColWidth="10" defaultRowHeight="12.75" x14ac:dyDescent="0.25"/>
  <cols>
    <col min="1" max="1" width="6.5703125" style="11" customWidth="1"/>
    <col min="2" max="3" width="17.85546875" style="8" customWidth="1"/>
    <col min="4" max="4" width="26.5703125" style="8" customWidth="1"/>
    <col min="5" max="5" width="19.7109375" style="12" customWidth="1"/>
    <col min="6" max="6" width="15.42578125" style="12" customWidth="1"/>
    <col min="7" max="7" width="29" style="12" customWidth="1"/>
    <col min="8" max="8" width="54.85546875" style="12" customWidth="1"/>
    <col min="9" max="20" width="5.5703125" style="11" customWidth="1"/>
    <col min="21" max="21" width="17.85546875" style="8" customWidth="1"/>
    <col min="22" max="22" width="13.7109375" style="11" customWidth="1"/>
    <col min="23" max="256" width="11.42578125" style="11"/>
    <col min="257" max="257" width="6.5703125" style="11" customWidth="1"/>
    <col min="258" max="259" width="17.85546875" style="11" customWidth="1"/>
    <col min="260" max="260" width="26.5703125" style="11" customWidth="1"/>
    <col min="261" max="261" width="19.7109375" style="11" customWidth="1"/>
    <col min="262" max="262" width="15.42578125" style="11" customWidth="1"/>
    <col min="263" max="263" width="29" style="11" customWidth="1"/>
    <col min="264" max="264" width="54.85546875" style="11" customWidth="1"/>
    <col min="265" max="276" width="5.5703125" style="11" customWidth="1"/>
    <col min="277" max="277" width="17.85546875" style="11" customWidth="1"/>
    <col min="278" max="278" width="13.7109375" style="11" customWidth="1"/>
    <col min="279" max="512" width="11.42578125" style="11"/>
    <col min="513" max="513" width="6.5703125" style="11" customWidth="1"/>
    <col min="514" max="515" width="17.85546875" style="11" customWidth="1"/>
    <col min="516" max="516" width="26.5703125" style="11" customWidth="1"/>
    <col min="517" max="517" width="19.7109375" style="11" customWidth="1"/>
    <col min="518" max="518" width="15.42578125" style="11" customWidth="1"/>
    <col min="519" max="519" width="29" style="11" customWidth="1"/>
    <col min="520" max="520" width="54.85546875" style="11" customWidth="1"/>
    <col min="521" max="532" width="5.5703125" style="11" customWidth="1"/>
    <col min="533" max="533" width="17.85546875" style="11" customWidth="1"/>
    <col min="534" max="534" width="13.7109375" style="11" customWidth="1"/>
    <col min="535" max="768" width="11.42578125" style="11"/>
    <col min="769" max="769" width="6.5703125" style="11" customWidth="1"/>
    <col min="770" max="771" width="17.85546875" style="11" customWidth="1"/>
    <col min="772" max="772" width="26.5703125" style="11" customWidth="1"/>
    <col min="773" max="773" width="19.7109375" style="11" customWidth="1"/>
    <col min="774" max="774" width="15.42578125" style="11" customWidth="1"/>
    <col min="775" max="775" width="29" style="11" customWidth="1"/>
    <col min="776" max="776" width="54.85546875" style="11" customWidth="1"/>
    <col min="777" max="788" width="5.5703125" style="11" customWidth="1"/>
    <col min="789" max="789" width="17.85546875" style="11" customWidth="1"/>
    <col min="790" max="790" width="13.7109375" style="11" customWidth="1"/>
    <col min="791" max="1024" width="11.42578125" style="11"/>
    <col min="1025" max="1025" width="6.5703125" style="11" customWidth="1"/>
    <col min="1026" max="1027" width="17.85546875" style="11" customWidth="1"/>
    <col min="1028" max="1028" width="26.5703125" style="11" customWidth="1"/>
    <col min="1029" max="1029" width="19.7109375" style="11" customWidth="1"/>
    <col min="1030" max="1030" width="15.42578125" style="11" customWidth="1"/>
    <col min="1031" max="1031" width="29" style="11" customWidth="1"/>
    <col min="1032" max="1032" width="54.85546875" style="11" customWidth="1"/>
    <col min="1033" max="1044" width="5.5703125" style="11" customWidth="1"/>
    <col min="1045" max="1045" width="17.85546875" style="11" customWidth="1"/>
    <col min="1046" max="1046" width="13.7109375" style="11" customWidth="1"/>
    <col min="1047" max="1280" width="11.42578125" style="11"/>
    <col min="1281" max="1281" width="6.5703125" style="11" customWidth="1"/>
    <col min="1282" max="1283" width="17.85546875" style="11" customWidth="1"/>
    <col min="1284" max="1284" width="26.5703125" style="11" customWidth="1"/>
    <col min="1285" max="1285" width="19.7109375" style="11" customWidth="1"/>
    <col min="1286" max="1286" width="15.42578125" style="11" customWidth="1"/>
    <col min="1287" max="1287" width="29" style="11" customWidth="1"/>
    <col min="1288" max="1288" width="54.85546875" style="11" customWidth="1"/>
    <col min="1289" max="1300" width="5.5703125" style="11" customWidth="1"/>
    <col min="1301" max="1301" width="17.85546875" style="11" customWidth="1"/>
    <col min="1302" max="1302" width="13.7109375" style="11" customWidth="1"/>
    <col min="1303" max="1536" width="11.42578125" style="11"/>
    <col min="1537" max="1537" width="6.5703125" style="11" customWidth="1"/>
    <col min="1538" max="1539" width="17.85546875" style="11" customWidth="1"/>
    <col min="1540" max="1540" width="26.5703125" style="11" customWidth="1"/>
    <col min="1541" max="1541" width="19.7109375" style="11" customWidth="1"/>
    <col min="1542" max="1542" width="15.42578125" style="11" customWidth="1"/>
    <col min="1543" max="1543" width="29" style="11" customWidth="1"/>
    <col min="1544" max="1544" width="54.85546875" style="11" customWidth="1"/>
    <col min="1545" max="1556" width="5.5703125" style="11" customWidth="1"/>
    <col min="1557" max="1557" width="17.85546875" style="11" customWidth="1"/>
    <col min="1558" max="1558" width="13.7109375" style="11" customWidth="1"/>
    <col min="1559" max="1792" width="11.42578125" style="11"/>
    <col min="1793" max="1793" width="6.5703125" style="11" customWidth="1"/>
    <col min="1794" max="1795" width="17.85546875" style="11" customWidth="1"/>
    <col min="1796" max="1796" width="26.5703125" style="11" customWidth="1"/>
    <col min="1797" max="1797" width="19.7109375" style="11" customWidth="1"/>
    <col min="1798" max="1798" width="15.42578125" style="11" customWidth="1"/>
    <col min="1799" max="1799" width="29" style="11" customWidth="1"/>
    <col min="1800" max="1800" width="54.85546875" style="11" customWidth="1"/>
    <col min="1801" max="1812" width="5.5703125" style="11" customWidth="1"/>
    <col min="1813" max="1813" width="17.85546875" style="11" customWidth="1"/>
    <col min="1814" max="1814" width="13.7109375" style="11" customWidth="1"/>
    <col min="1815" max="2048" width="11.42578125" style="11"/>
    <col min="2049" max="2049" width="6.5703125" style="11" customWidth="1"/>
    <col min="2050" max="2051" width="17.85546875" style="11" customWidth="1"/>
    <col min="2052" max="2052" width="26.5703125" style="11" customWidth="1"/>
    <col min="2053" max="2053" width="19.7109375" style="11" customWidth="1"/>
    <col min="2054" max="2054" width="15.42578125" style="11" customWidth="1"/>
    <col min="2055" max="2055" width="29" style="11" customWidth="1"/>
    <col min="2056" max="2056" width="54.85546875" style="11" customWidth="1"/>
    <col min="2057" max="2068" width="5.5703125" style="11" customWidth="1"/>
    <col min="2069" max="2069" width="17.85546875" style="11" customWidth="1"/>
    <col min="2070" max="2070" width="13.7109375" style="11" customWidth="1"/>
    <col min="2071" max="2304" width="11.42578125" style="11"/>
    <col min="2305" max="2305" width="6.5703125" style="11" customWidth="1"/>
    <col min="2306" max="2307" width="17.85546875" style="11" customWidth="1"/>
    <col min="2308" max="2308" width="26.5703125" style="11" customWidth="1"/>
    <col min="2309" max="2309" width="19.7109375" style="11" customWidth="1"/>
    <col min="2310" max="2310" width="15.42578125" style="11" customWidth="1"/>
    <col min="2311" max="2311" width="29" style="11" customWidth="1"/>
    <col min="2312" max="2312" width="54.85546875" style="11" customWidth="1"/>
    <col min="2313" max="2324" width="5.5703125" style="11" customWidth="1"/>
    <col min="2325" max="2325" width="17.85546875" style="11" customWidth="1"/>
    <col min="2326" max="2326" width="13.7109375" style="11" customWidth="1"/>
    <col min="2327" max="2560" width="11.42578125" style="11"/>
    <col min="2561" max="2561" width="6.5703125" style="11" customWidth="1"/>
    <col min="2562" max="2563" width="17.85546875" style="11" customWidth="1"/>
    <col min="2564" max="2564" width="26.5703125" style="11" customWidth="1"/>
    <col min="2565" max="2565" width="19.7109375" style="11" customWidth="1"/>
    <col min="2566" max="2566" width="15.42578125" style="11" customWidth="1"/>
    <col min="2567" max="2567" width="29" style="11" customWidth="1"/>
    <col min="2568" max="2568" width="54.85546875" style="11" customWidth="1"/>
    <col min="2569" max="2580" width="5.5703125" style="11" customWidth="1"/>
    <col min="2581" max="2581" width="17.85546875" style="11" customWidth="1"/>
    <col min="2582" max="2582" width="13.7109375" style="11" customWidth="1"/>
    <col min="2583" max="2816" width="11.42578125" style="11"/>
    <col min="2817" max="2817" width="6.5703125" style="11" customWidth="1"/>
    <col min="2818" max="2819" width="17.85546875" style="11" customWidth="1"/>
    <col min="2820" max="2820" width="26.5703125" style="11" customWidth="1"/>
    <col min="2821" max="2821" width="19.7109375" style="11" customWidth="1"/>
    <col min="2822" max="2822" width="15.42578125" style="11" customWidth="1"/>
    <col min="2823" max="2823" width="29" style="11" customWidth="1"/>
    <col min="2824" max="2824" width="54.85546875" style="11" customWidth="1"/>
    <col min="2825" max="2836" width="5.5703125" style="11" customWidth="1"/>
    <col min="2837" max="2837" width="17.85546875" style="11" customWidth="1"/>
    <col min="2838" max="2838" width="13.7109375" style="11" customWidth="1"/>
    <col min="2839" max="3072" width="11.42578125" style="11"/>
    <col min="3073" max="3073" width="6.5703125" style="11" customWidth="1"/>
    <col min="3074" max="3075" width="17.85546875" style="11" customWidth="1"/>
    <col min="3076" max="3076" width="26.5703125" style="11" customWidth="1"/>
    <col min="3077" max="3077" width="19.7109375" style="11" customWidth="1"/>
    <col min="3078" max="3078" width="15.42578125" style="11" customWidth="1"/>
    <col min="3079" max="3079" width="29" style="11" customWidth="1"/>
    <col min="3080" max="3080" width="54.85546875" style="11" customWidth="1"/>
    <col min="3081" max="3092" width="5.5703125" style="11" customWidth="1"/>
    <col min="3093" max="3093" width="17.85546875" style="11" customWidth="1"/>
    <col min="3094" max="3094" width="13.7109375" style="11" customWidth="1"/>
    <col min="3095" max="3328" width="11.42578125" style="11"/>
    <col min="3329" max="3329" width="6.5703125" style="11" customWidth="1"/>
    <col min="3330" max="3331" width="17.85546875" style="11" customWidth="1"/>
    <col min="3332" max="3332" width="26.5703125" style="11" customWidth="1"/>
    <col min="3333" max="3333" width="19.7109375" style="11" customWidth="1"/>
    <col min="3334" max="3334" width="15.42578125" style="11" customWidth="1"/>
    <col min="3335" max="3335" width="29" style="11" customWidth="1"/>
    <col min="3336" max="3336" width="54.85546875" style="11" customWidth="1"/>
    <col min="3337" max="3348" width="5.5703125" style="11" customWidth="1"/>
    <col min="3349" max="3349" width="17.85546875" style="11" customWidth="1"/>
    <col min="3350" max="3350" width="13.7109375" style="11" customWidth="1"/>
    <col min="3351" max="3584" width="11.42578125" style="11"/>
    <col min="3585" max="3585" width="6.5703125" style="11" customWidth="1"/>
    <col min="3586" max="3587" width="17.85546875" style="11" customWidth="1"/>
    <col min="3588" max="3588" width="26.5703125" style="11" customWidth="1"/>
    <col min="3589" max="3589" width="19.7109375" style="11" customWidth="1"/>
    <col min="3590" max="3590" width="15.42578125" style="11" customWidth="1"/>
    <col min="3591" max="3591" width="29" style="11" customWidth="1"/>
    <col min="3592" max="3592" width="54.85546875" style="11" customWidth="1"/>
    <col min="3593" max="3604" width="5.5703125" style="11" customWidth="1"/>
    <col min="3605" max="3605" width="17.85546875" style="11" customWidth="1"/>
    <col min="3606" max="3606" width="13.7109375" style="11" customWidth="1"/>
    <col min="3607" max="3840" width="11.42578125" style="11"/>
    <col min="3841" max="3841" width="6.5703125" style="11" customWidth="1"/>
    <col min="3842" max="3843" width="17.85546875" style="11" customWidth="1"/>
    <col min="3844" max="3844" width="26.5703125" style="11" customWidth="1"/>
    <col min="3845" max="3845" width="19.7109375" style="11" customWidth="1"/>
    <col min="3846" max="3846" width="15.42578125" style="11" customWidth="1"/>
    <col min="3847" max="3847" width="29" style="11" customWidth="1"/>
    <col min="3848" max="3848" width="54.85546875" style="11" customWidth="1"/>
    <col min="3849" max="3860" width="5.5703125" style="11" customWidth="1"/>
    <col min="3861" max="3861" width="17.85546875" style="11" customWidth="1"/>
    <col min="3862" max="3862" width="13.7109375" style="11" customWidth="1"/>
    <col min="3863" max="4096" width="11.42578125" style="11"/>
    <col min="4097" max="4097" width="6.5703125" style="11" customWidth="1"/>
    <col min="4098" max="4099" width="17.85546875" style="11" customWidth="1"/>
    <col min="4100" max="4100" width="26.5703125" style="11" customWidth="1"/>
    <col min="4101" max="4101" width="19.7109375" style="11" customWidth="1"/>
    <col min="4102" max="4102" width="15.42578125" style="11" customWidth="1"/>
    <col min="4103" max="4103" width="29" style="11" customWidth="1"/>
    <col min="4104" max="4104" width="54.85546875" style="11" customWidth="1"/>
    <col min="4105" max="4116" width="5.5703125" style="11" customWidth="1"/>
    <col min="4117" max="4117" width="17.85546875" style="11" customWidth="1"/>
    <col min="4118" max="4118" width="13.7109375" style="11" customWidth="1"/>
    <col min="4119" max="4352" width="11.42578125" style="11"/>
    <col min="4353" max="4353" width="6.5703125" style="11" customWidth="1"/>
    <col min="4354" max="4355" width="17.85546875" style="11" customWidth="1"/>
    <col min="4356" max="4356" width="26.5703125" style="11" customWidth="1"/>
    <col min="4357" max="4357" width="19.7109375" style="11" customWidth="1"/>
    <col min="4358" max="4358" width="15.42578125" style="11" customWidth="1"/>
    <col min="4359" max="4359" width="29" style="11" customWidth="1"/>
    <col min="4360" max="4360" width="54.85546875" style="11" customWidth="1"/>
    <col min="4361" max="4372" width="5.5703125" style="11" customWidth="1"/>
    <col min="4373" max="4373" width="17.85546875" style="11" customWidth="1"/>
    <col min="4374" max="4374" width="13.7109375" style="11" customWidth="1"/>
    <col min="4375" max="4608" width="11.42578125" style="11"/>
    <col min="4609" max="4609" width="6.5703125" style="11" customWidth="1"/>
    <col min="4610" max="4611" width="17.85546875" style="11" customWidth="1"/>
    <col min="4612" max="4612" width="26.5703125" style="11" customWidth="1"/>
    <col min="4613" max="4613" width="19.7109375" style="11" customWidth="1"/>
    <col min="4614" max="4614" width="15.42578125" style="11" customWidth="1"/>
    <col min="4615" max="4615" width="29" style="11" customWidth="1"/>
    <col min="4616" max="4616" width="54.85546875" style="11" customWidth="1"/>
    <col min="4617" max="4628" width="5.5703125" style="11" customWidth="1"/>
    <col min="4629" max="4629" width="17.85546875" style="11" customWidth="1"/>
    <col min="4630" max="4630" width="13.7109375" style="11" customWidth="1"/>
    <col min="4631" max="4864" width="11.42578125" style="11"/>
    <col min="4865" max="4865" width="6.5703125" style="11" customWidth="1"/>
    <col min="4866" max="4867" width="17.85546875" style="11" customWidth="1"/>
    <col min="4868" max="4868" width="26.5703125" style="11" customWidth="1"/>
    <col min="4869" max="4869" width="19.7109375" style="11" customWidth="1"/>
    <col min="4870" max="4870" width="15.42578125" style="11" customWidth="1"/>
    <col min="4871" max="4871" width="29" style="11" customWidth="1"/>
    <col min="4872" max="4872" width="54.85546875" style="11" customWidth="1"/>
    <col min="4873" max="4884" width="5.5703125" style="11" customWidth="1"/>
    <col min="4885" max="4885" width="17.85546875" style="11" customWidth="1"/>
    <col min="4886" max="4886" width="13.7109375" style="11" customWidth="1"/>
    <col min="4887" max="5120" width="11.42578125" style="11"/>
    <col min="5121" max="5121" width="6.5703125" style="11" customWidth="1"/>
    <col min="5122" max="5123" width="17.85546875" style="11" customWidth="1"/>
    <col min="5124" max="5124" width="26.5703125" style="11" customWidth="1"/>
    <col min="5125" max="5125" width="19.7109375" style="11" customWidth="1"/>
    <col min="5126" max="5126" width="15.42578125" style="11" customWidth="1"/>
    <col min="5127" max="5127" width="29" style="11" customWidth="1"/>
    <col min="5128" max="5128" width="54.85546875" style="11" customWidth="1"/>
    <col min="5129" max="5140" width="5.5703125" style="11" customWidth="1"/>
    <col min="5141" max="5141" width="17.85546875" style="11" customWidth="1"/>
    <col min="5142" max="5142" width="13.7109375" style="11" customWidth="1"/>
    <col min="5143" max="5376" width="11.42578125" style="11"/>
    <col min="5377" max="5377" width="6.5703125" style="11" customWidth="1"/>
    <col min="5378" max="5379" width="17.85546875" style="11" customWidth="1"/>
    <col min="5380" max="5380" width="26.5703125" style="11" customWidth="1"/>
    <col min="5381" max="5381" width="19.7109375" style="11" customWidth="1"/>
    <col min="5382" max="5382" width="15.42578125" style="11" customWidth="1"/>
    <col min="5383" max="5383" width="29" style="11" customWidth="1"/>
    <col min="5384" max="5384" width="54.85546875" style="11" customWidth="1"/>
    <col min="5385" max="5396" width="5.5703125" style="11" customWidth="1"/>
    <col min="5397" max="5397" width="17.85546875" style="11" customWidth="1"/>
    <col min="5398" max="5398" width="13.7109375" style="11" customWidth="1"/>
    <col min="5399" max="5632" width="11.42578125" style="11"/>
    <col min="5633" max="5633" width="6.5703125" style="11" customWidth="1"/>
    <col min="5634" max="5635" width="17.85546875" style="11" customWidth="1"/>
    <col min="5636" max="5636" width="26.5703125" style="11" customWidth="1"/>
    <col min="5637" max="5637" width="19.7109375" style="11" customWidth="1"/>
    <col min="5638" max="5638" width="15.42578125" style="11" customWidth="1"/>
    <col min="5639" max="5639" width="29" style="11" customWidth="1"/>
    <col min="5640" max="5640" width="54.85546875" style="11" customWidth="1"/>
    <col min="5641" max="5652" width="5.5703125" style="11" customWidth="1"/>
    <col min="5653" max="5653" width="17.85546875" style="11" customWidth="1"/>
    <col min="5654" max="5654" width="13.7109375" style="11" customWidth="1"/>
    <col min="5655" max="5888" width="11.42578125" style="11"/>
    <col min="5889" max="5889" width="6.5703125" style="11" customWidth="1"/>
    <col min="5890" max="5891" width="17.85546875" style="11" customWidth="1"/>
    <col min="5892" max="5892" width="26.5703125" style="11" customWidth="1"/>
    <col min="5893" max="5893" width="19.7109375" style="11" customWidth="1"/>
    <col min="5894" max="5894" width="15.42578125" style="11" customWidth="1"/>
    <col min="5895" max="5895" width="29" style="11" customWidth="1"/>
    <col min="5896" max="5896" width="54.85546875" style="11" customWidth="1"/>
    <col min="5897" max="5908" width="5.5703125" style="11" customWidth="1"/>
    <col min="5909" max="5909" width="17.85546875" style="11" customWidth="1"/>
    <col min="5910" max="5910" width="13.7109375" style="11" customWidth="1"/>
    <col min="5911" max="6144" width="11.42578125" style="11"/>
    <col min="6145" max="6145" width="6.5703125" style="11" customWidth="1"/>
    <col min="6146" max="6147" width="17.85546875" style="11" customWidth="1"/>
    <col min="6148" max="6148" width="26.5703125" style="11" customWidth="1"/>
    <col min="6149" max="6149" width="19.7109375" style="11" customWidth="1"/>
    <col min="6150" max="6150" width="15.42578125" style="11" customWidth="1"/>
    <col min="6151" max="6151" width="29" style="11" customWidth="1"/>
    <col min="6152" max="6152" width="54.85546875" style="11" customWidth="1"/>
    <col min="6153" max="6164" width="5.5703125" style="11" customWidth="1"/>
    <col min="6165" max="6165" width="17.85546875" style="11" customWidth="1"/>
    <col min="6166" max="6166" width="13.7109375" style="11" customWidth="1"/>
    <col min="6167" max="6400" width="11.42578125" style="11"/>
    <col min="6401" max="6401" width="6.5703125" style="11" customWidth="1"/>
    <col min="6402" max="6403" width="17.85546875" style="11" customWidth="1"/>
    <col min="6404" max="6404" width="26.5703125" style="11" customWidth="1"/>
    <col min="6405" max="6405" width="19.7109375" style="11" customWidth="1"/>
    <col min="6406" max="6406" width="15.42578125" style="11" customWidth="1"/>
    <col min="6407" max="6407" width="29" style="11" customWidth="1"/>
    <col min="6408" max="6408" width="54.85546875" style="11" customWidth="1"/>
    <col min="6409" max="6420" width="5.5703125" style="11" customWidth="1"/>
    <col min="6421" max="6421" width="17.85546875" style="11" customWidth="1"/>
    <col min="6422" max="6422" width="13.7109375" style="11" customWidth="1"/>
    <col min="6423" max="6656" width="11.42578125" style="11"/>
    <col min="6657" max="6657" width="6.5703125" style="11" customWidth="1"/>
    <col min="6658" max="6659" width="17.85546875" style="11" customWidth="1"/>
    <col min="6660" max="6660" width="26.5703125" style="11" customWidth="1"/>
    <col min="6661" max="6661" width="19.7109375" style="11" customWidth="1"/>
    <col min="6662" max="6662" width="15.42578125" style="11" customWidth="1"/>
    <col min="6663" max="6663" width="29" style="11" customWidth="1"/>
    <col min="6664" max="6664" width="54.85546875" style="11" customWidth="1"/>
    <col min="6665" max="6676" width="5.5703125" style="11" customWidth="1"/>
    <col min="6677" max="6677" width="17.85546875" style="11" customWidth="1"/>
    <col min="6678" max="6678" width="13.7109375" style="11" customWidth="1"/>
    <col min="6679" max="6912" width="11.42578125" style="11"/>
    <col min="6913" max="6913" width="6.5703125" style="11" customWidth="1"/>
    <col min="6914" max="6915" width="17.85546875" style="11" customWidth="1"/>
    <col min="6916" max="6916" width="26.5703125" style="11" customWidth="1"/>
    <col min="6917" max="6917" width="19.7109375" style="11" customWidth="1"/>
    <col min="6918" max="6918" width="15.42578125" style="11" customWidth="1"/>
    <col min="6919" max="6919" width="29" style="11" customWidth="1"/>
    <col min="6920" max="6920" width="54.85546875" style="11" customWidth="1"/>
    <col min="6921" max="6932" width="5.5703125" style="11" customWidth="1"/>
    <col min="6933" max="6933" width="17.85546875" style="11" customWidth="1"/>
    <col min="6934" max="6934" width="13.7109375" style="11" customWidth="1"/>
    <col min="6935" max="7168" width="11.42578125" style="11"/>
    <col min="7169" max="7169" width="6.5703125" style="11" customWidth="1"/>
    <col min="7170" max="7171" width="17.85546875" style="11" customWidth="1"/>
    <col min="7172" max="7172" width="26.5703125" style="11" customWidth="1"/>
    <col min="7173" max="7173" width="19.7109375" style="11" customWidth="1"/>
    <col min="7174" max="7174" width="15.42578125" style="11" customWidth="1"/>
    <col min="7175" max="7175" width="29" style="11" customWidth="1"/>
    <col min="7176" max="7176" width="54.85546875" style="11" customWidth="1"/>
    <col min="7177" max="7188" width="5.5703125" style="11" customWidth="1"/>
    <col min="7189" max="7189" width="17.85546875" style="11" customWidth="1"/>
    <col min="7190" max="7190" width="13.7109375" style="11" customWidth="1"/>
    <col min="7191" max="7424" width="11.42578125" style="11"/>
    <col min="7425" max="7425" width="6.5703125" style="11" customWidth="1"/>
    <col min="7426" max="7427" width="17.85546875" style="11" customWidth="1"/>
    <col min="7428" max="7428" width="26.5703125" style="11" customWidth="1"/>
    <col min="7429" max="7429" width="19.7109375" style="11" customWidth="1"/>
    <col min="7430" max="7430" width="15.42578125" style="11" customWidth="1"/>
    <col min="7431" max="7431" width="29" style="11" customWidth="1"/>
    <col min="7432" max="7432" width="54.85546875" style="11" customWidth="1"/>
    <col min="7433" max="7444" width="5.5703125" style="11" customWidth="1"/>
    <col min="7445" max="7445" width="17.85546875" style="11" customWidth="1"/>
    <col min="7446" max="7446" width="13.7109375" style="11" customWidth="1"/>
    <col min="7447" max="7680" width="11.42578125" style="11"/>
    <col min="7681" max="7681" width="6.5703125" style="11" customWidth="1"/>
    <col min="7682" max="7683" width="17.85546875" style="11" customWidth="1"/>
    <col min="7684" max="7684" width="26.5703125" style="11" customWidth="1"/>
    <col min="7685" max="7685" width="19.7109375" style="11" customWidth="1"/>
    <col min="7686" max="7686" width="15.42578125" style="11" customWidth="1"/>
    <col min="7687" max="7687" width="29" style="11" customWidth="1"/>
    <col min="7688" max="7688" width="54.85546875" style="11" customWidth="1"/>
    <col min="7689" max="7700" width="5.5703125" style="11" customWidth="1"/>
    <col min="7701" max="7701" width="17.85546875" style="11" customWidth="1"/>
    <col min="7702" max="7702" width="13.7109375" style="11" customWidth="1"/>
    <col min="7703" max="7936" width="11.42578125" style="11"/>
    <col min="7937" max="7937" width="6.5703125" style="11" customWidth="1"/>
    <col min="7938" max="7939" width="17.85546875" style="11" customWidth="1"/>
    <col min="7940" max="7940" width="26.5703125" style="11" customWidth="1"/>
    <col min="7941" max="7941" width="19.7109375" style="11" customWidth="1"/>
    <col min="7942" max="7942" width="15.42578125" style="11" customWidth="1"/>
    <col min="7943" max="7943" width="29" style="11" customWidth="1"/>
    <col min="7944" max="7944" width="54.85546875" style="11" customWidth="1"/>
    <col min="7945" max="7956" width="5.5703125" style="11" customWidth="1"/>
    <col min="7957" max="7957" width="17.85546875" style="11" customWidth="1"/>
    <col min="7958" max="7958" width="13.7109375" style="11" customWidth="1"/>
    <col min="7959" max="8192" width="11.42578125" style="11"/>
    <col min="8193" max="8193" width="6.5703125" style="11" customWidth="1"/>
    <col min="8194" max="8195" width="17.85546875" style="11" customWidth="1"/>
    <col min="8196" max="8196" width="26.5703125" style="11" customWidth="1"/>
    <col min="8197" max="8197" width="19.7109375" style="11" customWidth="1"/>
    <col min="8198" max="8198" width="15.42578125" style="11" customWidth="1"/>
    <col min="8199" max="8199" width="29" style="11" customWidth="1"/>
    <col min="8200" max="8200" width="54.85546875" style="11" customWidth="1"/>
    <col min="8201" max="8212" width="5.5703125" style="11" customWidth="1"/>
    <col min="8213" max="8213" width="17.85546875" style="11" customWidth="1"/>
    <col min="8214" max="8214" width="13.7109375" style="11" customWidth="1"/>
    <col min="8215" max="8448" width="11.42578125" style="11"/>
    <col min="8449" max="8449" width="6.5703125" style="11" customWidth="1"/>
    <col min="8450" max="8451" width="17.85546875" style="11" customWidth="1"/>
    <col min="8452" max="8452" width="26.5703125" style="11" customWidth="1"/>
    <col min="8453" max="8453" width="19.7109375" style="11" customWidth="1"/>
    <col min="8454" max="8454" width="15.42578125" style="11" customWidth="1"/>
    <col min="8455" max="8455" width="29" style="11" customWidth="1"/>
    <col min="8456" max="8456" width="54.85546875" style="11" customWidth="1"/>
    <col min="8457" max="8468" width="5.5703125" style="11" customWidth="1"/>
    <col min="8469" max="8469" width="17.85546875" style="11" customWidth="1"/>
    <col min="8470" max="8470" width="13.7109375" style="11" customWidth="1"/>
    <col min="8471" max="8704" width="11.42578125" style="11"/>
    <col min="8705" max="8705" width="6.5703125" style="11" customWidth="1"/>
    <col min="8706" max="8707" width="17.85546875" style="11" customWidth="1"/>
    <col min="8708" max="8708" width="26.5703125" style="11" customWidth="1"/>
    <col min="8709" max="8709" width="19.7109375" style="11" customWidth="1"/>
    <col min="8710" max="8710" width="15.42578125" style="11" customWidth="1"/>
    <col min="8711" max="8711" width="29" style="11" customWidth="1"/>
    <col min="8712" max="8712" width="54.85546875" style="11" customWidth="1"/>
    <col min="8713" max="8724" width="5.5703125" style="11" customWidth="1"/>
    <col min="8725" max="8725" width="17.85546875" style="11" customWidth="1"/>
    <col min="8726" max="8726" width="13.7109375" style="11" customWidth="1"/>
    <col min="8727" max="8960" width="11.42578125" style="11"/>
    <col min="8961" max="8961" width="6.5703125" style="11" customWidth="1"/>
    <col min="8962" max="8963" width="17.85546875" style="11" customWidth="1"/>
    <col min="8964" max="8964" width="26.5703125" style="11" customWidth="1"/>
    <col min="8965" max="8965" width="19.7109375" style="11" customWidth="1"/>
    <col min="8966" max="8966" width="15.42578125" style="11" customWidth="1"/>
    <col min="8967" max="8967" width="29" style="11" customWidth="1"/>
    <col min="8968" max="8968" width="54.85546875" style="11" customWidth="1"/>
    <col min="8969" max="8980" width="5.5703125" style="11" customWidth="1"/>
    <col min="8981" max="8981" width="17.85546875" style="11" customWidth="1"/>
    <col min="8982" max="8982" width="13.7109375" style="11" customWidth="1"/>
    <col min="8983" max="9216" width="11.42578125" style="11"/>
    <col min="9217" max="9217" width="6.5703125" style="11" customWidth="1"/>
    <col min="9218" max="9219" width="17.85546875" style="11" customWidth="1"/>
    <col min="9220" max="9220" width="26.5703125" style="11" customWidth="1"/>
    <col min="9221" max="9221" width="19.7109375" style="11" customWidth="1"/>
    <col min="9222" max="9222" width="15.42578125" style="11" customWidth="1"/>
    <col min="9223" max="9223" width="29" style="11" customWidth="1"/>
    <col min="9224" max="9224" width="54.85546875" style="11" customWidth="1"/>
    <col min="9225" max="9236" width="5.5703125" style="11" customWidth="1"/>
    <col min="9237" max="9237" width="17.85546875" style="11" customWidth="1"/>
    <col min="9238" max="9238" width="13.7109375" style="11" customWidth="1"/>
    <col min="9239" max="9472" width="11.42578125" style="11"/>
    <col min="9473" max="9473" width="6.5703125" style="11" customWidth="1"/>
    <col min="9474" max="9475" width="17.85546875" style="11" customWidth="1"/>
    <col min="9476" max="9476" width="26.5703125" style="11" customWidth="1"/>
    <col min="9477" max="9477" width="19.7109375" style="11" customWidth="1"/>
    <col min="9478" max="9478" width="15.42578125" style="11" customWidth="1"/>
    <col min="9479" max="9479" width="29" style="11" customWidth="1"/>
    <col min="9480" max="9480" width="54.85546875" style="11" customWidth="1"/>
    <col min="9481" max="9492" width="5.5703125" style="11" customWidth="1"/>
    <col min="9493" max="9493" width="17.85546875" style="11" customWidth="1"/>
    <col min="9494" max="9494" width="13.7109375" style="11" customWidth="1"/>
    <col min="9495" max="9728" width="11.42578125" style="11"/>
    <col min="9729" max="9729" width="6.5703125" style="11" customWidth="1"/>
    <col min="9730" max="9731" width="17.85546875" style="11" customWidth="1"/>
    <col min="9732" max="9732" width="26.5703125" style="11" customWidth="1"/>
    <col min="9733" max="9733" width="19.7109375" style="11" customWidth="1"/>
    <col min="9734" max="9734" width="15.42578125" style="11" customWidth="1"/>
    <col min="9735" max="9735" width="29" style="11" customWidth="1"/>
    <col min="9736" max="9736" width="54.85546875" style="11" customWidth="1"/>
    <col min="9737" max="9748" width="5.5703125" style="11" customWidth="1"/>
    <col min="9749" max="9749" width="17.85546875" style="11" customWidth="1"/>
    <col min="9750" max="9750" width="13.7109375" style="11" customWidth="1"/>
    <col min="9751" max="9984" width="11.42578125" style="11"/>
    <col min="9985" max="9985" width="6.5703125" style="11" customWidth="1"/>
    <col min="9986" max="9987" width="17.85546875" style="11" customWidth="1"/>
    <col min="9988" max="9988" width="26.5703125" style="11" customWidth="1"/>
    <col min="9989" max="9989" width="19.7109375" style="11" customWidth="1"/>
    <col min="9990" max="9990" width="15.42578125" style="11" customWidth="1"/>
    <col min="9991" max="9991" width="29" style="11" customWidth="1"/>
    <col min="9992" max="9992" width="54.85546875" style="11" customWidth="1"/>
    <col min="9993" max="10004" width="5.5703125" style="11" customWidth="1"/>
    <col min="10005" max="10005" width="17.85546875" style="11" customWidth="1"/>
    <col min="10006" max="10006" width="13.7109375" style="11" customWidth="1"/>
    <col min="10007" max="10240" width="11.42578125" style="11"/>
    <col min="10241" max="10241" width="6.5703125" style="11" customWidth="1"/>
    <col min="10242" max="10243" width="17.85546875" style="11" customWidth="1"/>
    <col min="10244" max="10244" width="26.5703125" style="11" customWidth="1"/>
    <col min="10245" max="10245" width="19.7109375" style="11" customWidth="1"/>
    <col min="10246" max="10246" width="15.42578125" style="11" customWidth="1"/>
    <col min="10247" max="10247" width="29" style="11" customWidth="1"/>
    <col min="10248" max="10248" width="54.85546875" style="11" customWidth="1"/>
    <col min="10249" max="10260" width="5.5703125" style="11" customWidth="1"/>
    <col min="10261" max="10261" width="17.85546875" style="11" customWidth="1"/>
    <col min="10262" max="10262" width="13.7109375" style="11" customWidth="1"/>
    <col min="10263" max="10496" width="11.42578125" style="11"/>
    <col min="10497" max="10497" width="6.5703125" style="11" customWidth="1"/>
    <col min="10498" max="10499" width="17.85546875" style="11" customWidth="1"/>
    <col min="10500" max="10500" width="26.5703125" style="11" customWidth="1"/>
    <col min="10501" max="10501" width="19.7109375" style="11" customWidth="1"/>
    <col min="10502" max="10502" width="15.42578125" style="11" customWidth="1"/>
    <col min="10503" max="10503" width="29" style="11" customWidth="1"/>
    <col min="10504" max="10504" width="54.85546875" style="11" customWidth="1"/>
    <col min="10505" max="10516" width="5.5703125" style="11" customWidth="1"/>
    <col min="10517" max="10517" width="17.85546875" style="11" customWidth="1"/>
    <col min="10518" max="10518" width="13.7109375" style="11" customWidth="1"/>
    <col min="10519" max="10752" width="11.42578125" style="11"/>
    <col min="10753" max="10753" width="6.5703125" style="11" customWidth="1"/>
    <col min="10754" max="10755" width="17.85546875" style="11" customWidth="1"/>
    <col min="10756" max="10756" width="26.5703125" style="11" customWidth="1"/>
    <col min="10757" max="10757" width="19.7109375" style="11" customWidth="1"/>
    <col min="10758" max="10758" width="15.42578125" style="11" customWidth="1"/>
    <col min="10759" max="10759" width="29" style="11" customWidth="1"/>
    <col min="10760" max="10760" width="54.85546875" style="11" customWidth="1"/>
    <col min="10761" max="10772" width="5.5703125" style="11" customWidth="1"/>
    <col min="10773" max="10773" width="17.85546875" style="11" customWidth="1"/>
    <col min="10774" max="10774" width="13.7109375" style="11" customWidth="1"/>
    <col min="10775" max="11008" width="11.42578125" style="11"/>
    <col min="11009" max="11009" width="6.5703125" style="11" customWidth="1"/>
    <col min="11010" max="11011" width="17.85546875" style="11" customWidth="1"/>
    <col min="11012" max="11012" width="26.5703125" style="11" customWidth="1"/>
    <col min="11013" max="11013" width="19.7109375" style="11" customWidth="1"/>
    <col min="11014" max="11014" width="15.42578125" style="11" customWidth="1"/>
    <col min="11015" max="11015" width="29" style="11" customWidth="1"/>
    <col min="11016" max="11016" width="54.85546875" style="11" customWidth="1"/>
    <col min="11017" max="11028" width="5.5703125" style="11" customWidth="1"/>
    <col min="11029" max="11029" width="17.85546875" style="11" customWidth="1"/>
    <col min="11030" max="11030" width="13.7109375" style="11" customWidth="1"/>
    <col min="11031" max="11264" width="11.42578125" style="11"/>
    <col min="11265" max="11265" width="6.5703125" style="11" customWidth="1"/>
    <col min="11266" max="11267" width="17.85546875" style="11" customWidth="1"/>
    <col min="11268" max="11268" width="26.5703125" style="11" customWidth="1"/>
    <col min="11269" max="11269" width="19.7109375" style="11" customWidth="1"/>
    <col min="11270" max="11270" width="15.42578125" style="11" customWidth="1"/>
    <col min="11271" max="11271" width="29" style="11" customWidth="1"/>
    <col min="11272" max="11272" width="54.85546875" style="11" customWidth="1"/>
    <col min="11273" max="11284" width="5.5703125" style="11" customWidth="1"/>
    <col min="11285" max="11285" width="17.85546875" style="11" customWidth="1"/>
    <col min="11286" max="11286" width="13.7109375" style="11" customWidth="1"/>
    <col min="11287" max="11520" width="11.42578125" style="11"/>
    <col min="11521" max="11521" width="6.5703125" style="11" customWidth="1"/>
    <col min="11522" max="11523" width="17.85546875" style="11" customWidth="1"/>
    <col min="11524" max="11524" width="26.5703125" style="11" customWidth="1"/>
    <col min="11525" max="11525" width="19.7109375" style="11" customWidth="1"/>
    <col min="11526" max="11526" width="15.42578125" style="11" customWidth="1"/>
    <col min="11527" max="11527" width="29" style="11" customWidth="1"/>
    <col min="11528" max="11528" width="54.85546875" style="11" customWidth="1"/>
    <col min="11529" max="11540" width="5.5703125" style="11" customWidth="1"/>
    <col min="11541" max="11541" width="17.85546875" style="11" customWidth="1"/>
    <col min="11542" max="11542" width="13.7109375" style="11" customWidth="1"/>
    <col min="11543" max="11776" width="11.42578125" style="11"/>
    <col min="11777" max="11777" width="6.5703125" style="11" customWidth="1"/>
    <col min="11778" max="11779" width="17.85546875" style="11" customWidth="1"/>
    <col min="11780" max="11780" width="26.5703125" style="11" customWidth="1"/>
    <col min="11781" max="11781" width="19.7109375" style="11" customWidth="1"/>
    <col min="11782" max="11782" width="15.42578125" style="11" customWidth="1"/>
    <col min="11783" max="11783" width="29" style="11" customWidth="1"/>
    <col min="11784" max="11784" width="54.85546875" style="11" customWidth="1"/>
    <col min="11785" max="11796" width="5.5703125" style="11" customWidth="1"/>
    <col min="11797" max="11797" width="17.85546875" style="11" customWidth="1"/>
    <col min="11798" max="11798" width="13.7109375" style="11" customWidth="1"/>
    <col min="11799" max="12032" width="11.42578125" style="11"/>
    <col min="12033" max="12033" width="6.5703125" style="11" customWidth="1"/>
    <col min="12034" max="12035" width="17.85546875" style="11" customWidth="1"/>
    <col min="12036" max="12036" width="26.5703125" style="11" customWidth="1"/>
    <col min="12037" max="12037" width="19.7109375" style="11" customWidth="1"/>
    <col min="12038" max="12038" width="15.42578125" style="11" customWidth="1"/>
    <col min="12039" max="12039" width="29" style="11" customWidth="1"/>
    <col min="12040" max="12040" width="54.85546875" style="11" customWidth="1"/>
    <col min="12041" max="12052" width="5.5703125" style="11" customWidth="1"/>
    <col min="12053" max="12053" width="17.85546875" style="11" customWidth="1"/>
    <col min="12054" max="12054" width="13.7109375" style="11" customWidth="1"/>
    <col min="12055" max="12288" width="11.42578125" style="11"/>
    <col min="12289" max="12289" width="6.5703125" style="11" customWidth="1"/>
    <col min="12290" max="12291" width="17.85546875" style="11" customWidth="1"/>
    <col min="12292" max="12292" width="26.5703125" style="11" customWidth="1"/>
    <col min="12293" max="12293" width="19.7109375" style="11" customWidth="1"/>
    <col min="12294" max="12294" width="15.42578125" style="11" customWidth="1"/>
    <col min="12295" max="12295" width="29" style="11" customWidth="1"/>
    <col min="12296" max="12296" width="54.85546875" style="11" customWidth="1"/>
    <col min="12297" max="12308" width="5.5703125" style="11" customWidth="1"/>
    <col min="12309" max="12309" width="17.85546875" style="11" customWidth="1"/>
    <col min="12310" max="12310" width="13.7109375" style="11" customWidth="1"/>
    <col min="12311" max="12544" width="11.42578125" style="11"/>
    <col min="12545" max="12545" width="6.5703125" style="11" customWidth="1"/>
    <col min="12546" max="12547" width="17.85546875" style="11" customWidth="1"/>
    <col min="12548" max="12548" width="26.5703125" style="11" customWidth="1"/>
    <col min="12549" max="12549" width="19.7109375" style="11" customWidth="1"/>
    <col min="12550" max="12550" width="15.42578125" style="11" customWidth="1"/>
    <col min="12551" max="12551" width="29" style="11" customWidth="1"/>
    <col min="12552" max="12552" width="54.85546875" style="11" customWidth="1"/>
    <col min="12553" max="12564" width="5.5703125" style="11" customWidth="1"/>
    <col min="12565" max="12565" width="17.85546875" style="11" customWidth="1"/>
    <col min="12566" max="12566" width="13.7109375" style="11" customWidth="1"/>
    <col min="12567" max="12800" width="11.42578125" style="11"/>
    <col min="12801" max="12801" width="6.5703125" style="11" customWidth="1"/>
    <col min="12802" max="12803" width="17.85546875" style="11" customWidth="1"/>
    <col min="12804" max="12804" width="26.5703125" style="11" customWidth="1"/>
    <col min="12805" max="12805" width="19.7109375" style="11" customWidth="1"/>
    <col min="12806" max="12806" width="15.42578125" style="11" customWidth="1"/>
    <col min="12807" max="12807" width="29" style="11" customWidth="1"/>
    <col min="12808" max="12808" width="54.85546875" style="11" customWidth="1"/>
    <col min="12809" max="12820" width="5.5703125" style="11" customWidth="1"/>
    <col min="12821" max="12821" width="17.85546875" style="11" customWidth="1"/>
    <col min="12822" max="12822" width="13.7109375" style="11" customWidth="1"/>
    <col min="12823" max="13056" width="11.42578125" style="11"/>
    <col min="13057" max="13057" width="6.5703125" style="11" customWidth="1"/>
    <col min="13058" max="13059" width="17.85546875" style="11" customWidth="1"/>
    <col min="13060" max="13060" width="26.5703125" style="11" customWidth="1"/>
    <col min="13061" max="13061" width="19.7109375" style="11" customWidth="1"/>
    <col min="13062" max="13062" width="15.42578125" style="11" customWidth="1"/>
    <col min="13063" max="13063" width="29" style="11" customWidth="1"/>
    <col min="13064" max="13064" width="54.85546875" style="11" customWidth="1"/>
    <col min="13065" max="13076" width="5.5703125" style="11" customWidth="1"/>
    <col min="13077" max="13077" width="17.85546875" style="11" customWidth="1"/>
    <col min="13078" max="13078" width="13.7109375" style="11" customWidth="1"/>
    <col min="13079" max="13312" width="11.42578125" style="11"/>
    <col min="13313" max="13313" width="6.5703125" style="11" customWidth="1"/>
    <col min="13314" max="13315" width="17.85546875" style="11" customWidth="1"/>
    <col min="13316" max="13316" width="26.5703125" style="11" customWidth="1"/>
    <col min="13317" max="13317" width="19.7109375" style="11" customWidth="1"/>
    <col min="13318" max="13318" width="15.42578125" style="11" customWidth="1"/>
    <col min="13319" max="13319" width="29" style="11" customWidth="1"/>
    <col min="13320" max="13320" width="54.85546875" style="11" customWidth="1"/>
    <col min="13321" max="13332" width="5.5703125" style="11" customWidth="1"/>
    <col min="13333" max="13333" width="17.85546875" style="11" customWidth="1"/>
    <col min="13334" max="13334" width="13.7109375" style="11" customWidth="1"/>
    <col min="13335" max="13568" width="11.42578125" style="11"/>
    <col min="13569" max="13569" width="6.5703125" style="11" customWidth="1"/>
    <col min="13570" max="13571" width="17.85546875" style="11" customWidth="1"/>
    <col min="13572" max="13572" width="26.5703125" style="11" customWidth="1"/>
    <col min="13573" max="13573" width="19.7109375" style="11" customWidth="1"/>
    <col min="13574" max="13574" width="15.42578125" style="11" customWidth="1"/>
    <col min="13575" max="13575" width="29" style="11" customWidth="1"/>
    <col min="13576" max="13576" width="54.85546875" style="11" customWidth="1"/>
    <col min="13577" max="13588" width="5.5703125" style="11" customWidth="1"/>
    <col min="13589" max="13589" width="17.85546875" style="11" customWidth="1"/>
    <col min="13590" max="13590" width="13.7109375" style="11" customWidth="1"/>
    <col min="13591" max="13824" width="11.42578125" style="11"/>
    <col min="13825" max="13825" width="6.5703125" style="11" customWidth="1"/>
    <col min="13826" max="13827" width="17.85546875" style="11" customWidth="1"/>
    <col min="13828" max="13828" width="26.5703125" style="11" customWidth="1"/>
    <col min="13829" max="13829" width="19.7109375" style="11" customWidth="1"/>
    <col min="13830" max="13830" width="15.42578125" style="11" customWidth="1"/>
    <col min="13831" max="13831" width="29" style="11" customWidth="1"/>
    <col min="13832" max="13832" width="54.85546875" style="11" customWidth="1"/>
    <col min="13833" max="13844" width="5.5703125" style="11" customWidth="1"/>
    <col min="13845" max="13845" width="17.85546875" style="11" customWidth="1"/>
    <col min="13846" max="13846" width="13.7109375" style="11" customWidth="1"/>
    <col min="13847" max="14080" width="11.42578125" style="11"/>
    <col min="14081" max="14081" width="6.5703125" style="11" customWidth="1"/>
    <col min="14082" max="14083" width="17.85546875" style="11" customWidth="1"/>
    <col min="14084" max="14084" width="26.5703125" style="11" customWidth="1"/>
    <col min="14085" max="14085" width="19.7109375" style="11" customWidth="1"/>
    <col min="14086" max="14086" width="15.42578125" style="11" customWidth="1"/>
    <col min="14087" max="14087" width="29" style="11" customWidth="1"/>
    <col min="14088" max="14088" width="54.85546875" style="11" customWidth="1"/>
    <col min="14089" max="14100" width="5.5703125" style="11" customWidth="1"/>
    <col min="14101" max="14101" width="17.85546875" style="11" customWidth="1"/>
    <col min="14102" max="14102" width="13.7109375" style="11" customWidth="1"/>
    <col min="14103" max="14336" width="11.42578125" style="11"/>
    <col min="14337" max="14337" width="6.5703125" style="11" customWidth="1"/>
    <col min="14338" max="14339" width="17.85546875" style="11" customWidth="1"/>
    <col min="14340" max="14340" width="26.5703125" style="11" customWidth="1"/>
    <col min="14341" max="14341" width="19.7109375" style="11" customWidth="1"/>
    <col min="14342" max="14342" width="15.42578125" style="11" customWidth="1"/>
    <col min="14343" max="14343" width="29" style="11" customWidth="1"/>
    <col min="14344" max="14344" width="54.85546875" style="11" customWidth="1"/>
    <col min="14345" max="14356" width="5.5703125" style="11" customWidth="1"/>
    <col min="14357" max="14357" width="17.85546875" style="11" customWidth="1"/>
    <col min="14358" max="14358" width="13.7109375" style="11" customWidth="1"/>
    <col min="14359" max="14592" width="11.42578125" style="11"/>
    <col min="14593" max="14593" width="6.5703125" style="11" customWidth="1"/>
    <col min="14594" max="14595" width="17.85546875" style="11" customWidth="1"/>
    <col min="14596" max="14596" width="26.5703125" style="11" customWidth="1"/>
    <col min="14597" max="14597" width="19.7109375" style="11" customWidth="1"/>
    <col min="14598" max="14598" width="15.42578125" style="11" customWidth="1"/>
    <col min="14599" max="14599" width="29" style="11" customWidth="1"/>
    <col min="14600" max="14600" width="54.85546875" style="11" customWidth="1"/>
    <col min="14601" max="14612" width="5.5703125" style="11" customWidth="1"/>
    <col min="14613" max="14613" width="17.85546875" style="11" customWidth="1"/>
    <col min="14614" max="14614" width="13.7109375" style="11" customWidth="1"/>
    <col min="14615" max="14848" width="11.42578125" style="11"/>
    <col min="14849" max="14849" width="6.5703125" style="11" customWidth="1"/>
    <col min="14850" max="14851" width="17.85546875" style="11" customWidth="1"/>
    <col min="14852" max="14852" width="26.5703125" style="11" customWidth="1"/>
    <col min="14853" max="14853" width="19.7109375" style="11" customWidth="1"/>
    <col min="14854" max="14854" width="15.42578125" style="11" customWidth="1"/>
    <col min="14855" max="14855" width="29" style="11" customWidth="1"/>
    <col min="14856" max="14856" width="54.85546875" style="11" customWidth="1"/>
    <col min="14857" max="14868" width="5.5703125" style="11" customWidth="1"/>
    <col min="14869" max="14869" width="17.85546875" style="11" customWidth="1"/>
    <col min="14870" max="14870" width="13.7109375" style="11" customWidth="1"/>
    <col min="14871" max="15104" width="11.42578125" style="11"/>
    <col min="15105" max="15105" width="6.5703125" style="11" customWidth="1"/>
    <col min="15106" max="15107" width="17.85546875" style="11" customWidth="1"/>
    <col min="15108" max="15108" width="26.5703125" style="11" customWidth="1"/>
    <col min="15109" max="15109" width="19.7109375" style="11" customWidth="1"/>
    <col min="15110" max="15110" width="15.42578125" style="11" customWidth="1"/>
    <col min="15111" max="15111" width="29" style="11" customWidth="1"/>
    <col min="15112" max="15112" width="54.85546875" style="11" customWidth="1"/>
    <col min="15113" max="15124" width="5.5703125" style="11" customWidth="1"/>
    <col min="15125" max="15125" width="17.85546875" style="11" customWidth="1"/>
    <col min="15126" max="15126" width="13.7109375" style="11" customWidth="1"/>
    <col min="15127" max="15360" width="11.42578125" style="11"/>
    <col min="15361" max="15361" width="6.5703125" style="11" customWidth="1"/>
    <col min="15362" max="15363" width="17.85546875" style="11" customWidth="1"/>
    <col min="15364" max="15364" width="26.5703125" style="11" customWidth="1"/>
    <col min="15365" max="15365" width="19.7109375" style="11" customWidth="1"/>
    <col min="15366" max="15366" width="15.42578125" style="11" customWidth="1"/>
    <col min="15367" max="15367" width="29" style="11" customWidth="1"/>
    <col min="15368" max="15368" width="54.85546875" style="11" customWidth="1"/>
    <col min="15369" max="15380" width="5.5703125" style="11" customWidth="1"/>
    <col min="15381" max="15381" width="17.85546875" style="11" customWidth="1"/>
    <col min="15382" max="15382" width="13.7109375" style="11" customWidth="1"/>
    <col min="15383" max="15616" width="11.42578125" style="11"/>
    <col min="15617" max="15617" width="6.5703125" style="11" customWidth="1"/>
    <col min="15618" max="15619" width="17.85546875" style="11" customWidth="1"/>
    <col min="15620" max="15620" width="26.5703125" style="11" customWidth="1"/>
    <col min="15621" max="15621" width="19.7109375" style="11" customWidth="1"/>
    <col min="15622" max="15622" width="15.42578125" style="11" customWidth="1"/>
    <col min="15623" max="15623" width="29" style="11" customWidth="1"/>
    <col min="15624" max="15624" width="54.85546875" style="11" customWidth="1"/>
    <col min="15625" max="15636" width="5.5703125" style="11" customWidth="1"/>
    <col min="15637" max="15637" width="17.85546875" style="11" customWidth="1"/>
    <col min="15638" max="15638" width="13.7109375" style="11" customWidth="1"/>
    <col min="15639" max="15872" width="11.42578125" style="11"/>
    <col min="15873" max="15873" width="6.5703125" style="11" customWidth="1"/>
    <col min="15874" max="15875" width="17.85546875" style="11" customWidth="1"/>
    <col min="15876" max="15876" width="26.5703125" style="11" customWidth="1"/>
    <col min="15877" max="15877" width="19.7109375" style="11" customWidth="1"/>
    <col min="15878" max="15878" width="15.42578125" style="11" customWidth="1"/>
    <col min="15879" max="15879" width="29" style="11" customWidth="1"/>
    <col min="15880" max="15880" width="54.85546875" style="11" customWidth="1"/>
    <col min="15881" max="15892" width="5.5703125" style="11" customWidth="1"/>
    <col min="15893" max="15893" width="17.85546875" style="11" customWidth="1"/>
    <col min="15894" max="15894" width="13.7109375" style="11" customWidth="1"/>
    <col min="15895" max="16128" width="11.42578125" style="11"/>
    <col min="16129" max="16129" width="6.5703125" style="11" customWidth="1"/>
    <col min="16130" max="16131" width="17.85546875" style="11" customWidth="1"/>
    <col min="16132" max="16132" width="26.5703125" style="11" customWidth="1"/>
    <col min="16133" max="16133" width="19.7109375" style="11" customWidth="1"/>
    <col min="16134" max="16134" width="15.42578125" style="11" customWidth="1"/>
    <col min="16135" max="16135" width="29" style="11" customWidth="1"/>
    <col min="16136" max="16136" width="54.85546875" style="11" customWidth="1"/>
    <col min="16137" max="16148" width="5.5703125" style="11" customWidth="1"/>
    <col min="16149" max="16149" width="17.85546875" style="11" customWidth="1"/>
    <col min="16150" max="16150" width="13.7109375" style="11" customWidth="1"/>
    <col min="16151" max="16384" width="11.42578125" style="11"/>
  </cols>
  <sheetData>
    <row r="2" spans="1:22" ht="39.75" customHeight="1" x14ac:dyDescent="0.25">
      <c r="A2" s="190"/>
      <c r="B2" s="191"/>
      <c r="C2" s="192"/>
      <c r="D2" s="13" t="s">
        <v>7</v>
      </c>
      <c r="E2" s="196" t="s">
        <v>52</v>
      </c>
      <c r="F2" s="196"/>
      <c r="G2" s="196"/>
      <c r="H2" s="196"/>
      <c r="I2" s="196"/>
      <c r="J2" s="196"/>
      <c r="K2" s="197" t="s">
        <v>147</v>
      </c>
      <c r="L2" s="197"/>
      <c r="M2" s="197"/>
      <c r="N2" s="197"/>
      <c r="O2" s="197"/>
      <c r="P2" s="197"/>
      <c r="Q2" s="197"/>
      <c r="R2" s="183" t="s">
        <v>148</v>
      </c>
      <c r="S2" s="183"/>
      <c r="T2" s="183"/>
      <c r="U2" s="183"/>
      <c r="V2" s="183"/>
    </row>
    <row r="3" spans="1:22" ht="39.75" customHeight="1" x14ac:dyDescent="0.25">
      <c r="A3" s="193"/>
      <c r="B3" s="194"/>
      <c r="C3" s="195"/>
      <c r="D3" s="13" t="s">
        <v>55</v>
      </c>
      <c r="E3" s="196" t="s">
        <v>149</v>
      </c>
      <c r="F3" s="196"/>
      <c r="G3" s="196"/>
      <c r="H3" s="196"/>
      <c r="I3" s="196"/>
      <c r="J3" s="196"/>
      <c r="K3" s="197" t="s">
        <v>57</v>
      </c>
      <c r="L3" s="197"/>
      <c r="M3" s="197"/>
      <c r="N3" s="197"/>
      <c r="O3" s="197"/>
      <c r="P3" s="197"/>
      <c r="Q3" s="197"/>
      <c r="R3" s="183">
        <v>1</v>
      </c>
      <c r="S3" s="183"/>
      <c r="T3" s="183"/>
      <c r="U3" s="183"/>
      <c r="V3" s="183"/>
    </row>
    <row r="5" spans="1:22" ht="15.75" customHeight="1" x14ac:dyDescent="0.25">
      <c r="A5" s="198" t="s">
        <v>150</v>
      </c>
      <c r="B5" s="198"/>
      <c r="C5" s="198"/>
      <c r="D5" s="198"/>
      <c r="E5" s="198"/>
      <c r="F5" s="198"/>
      <c r="G5" s="198"/>
      <c r="H5" s="198"/>
      <c r="I5" s="199">
        <v>2021</v>
      </c>
      <c r="J5" s="199"/>
      <c r="K5" s="199"/>
      <c r="L5" s="199"/>
      <c r="M5" s="199"/>
      <c r="N5" s="199"/>
      <c r="O5" s="199"/>
      <c r="P5" s="199"/>
      <c r="Q5" s="199"/>
      <c r="R5" s="199"/>
      <c r="S5" s="199"/>
      <c r="T5" s="199"/>
      <c r="U5" s="199"/>
      <c r="V5" s="199"/>
    </row>
    <row r="6" spans="1:22" s="21" customFormat="1" ht="25.5" x14ac:dyDescent="0.25">
      <c r="A6" s="14" t="s">
        <v>151</v>
      </c>
      <c r="B6" s="15" t="s">
        <v>152</v>
      </c>
      <c r="C6" s="15" t="s">
        <v>153</v>
      </c>
      <c r="D6" s="15" t="s">
        <v>154</v>
      </c>
      <c r="E6" s="200" t="s">
        <v>155</v>
      </c>
      <c r="F6" s="200"/>
      <c r="G6" s="15" t="s">
        <v>156</v>
      </c>
      <c r="H6" s="16" t="s">
        <v>157</v>
      </c>
      <c r="I6" s="17" t="s">
        <v>158</v>
      </c>
      <c r="J6" s="18" t="s">
        <v>159</v>
      </c>
      <c r="K6" s="18" t="s">
        <v>160</v>
      </c>
      <c r="L6" s="18" t="s">
        <v>161</v>
      </c>
      <c r="M6" s="18" t="s">
        <v>162</v>
      </c>
      <c r="N6" s="18" t="s">
        <v>163</v>
      </c>
      <c r="O6" s="18" t="s">
        <v>164</v>
      </c>
      <c r="P6" s="18" t="s">
        <v>165</v>
      </c>
      <c r="Q6" s="18" t="s">
        <v>166</v>
      </c>
      <c r="R6" s="18" t="s">
        <v>167</v>
      </c>
      <c r="S6" s="18" t="s">
        <v>168</v>
      </c>
      <c r="T6" s="19" t="s">
        <v>169</v>
      </c>
      <c r="U6" s="20" t="s">
        <v>170</v>
      </c>
      <c r="V6" s="20" t="s">
        <v>171</v>
      </c>
    </row>
    <row r="7" spans="1:22" s="28" customFormat="1" ht="25.5" x14ac:dyDescent="0.25">
      <c r="A7" s="22">
        <v>1</v>
      </c>
      <c r="B7" s="23" t="s">
        <v>172</v>
      </c>
      <c r="C7" s="23" t="s">
        <v>173</v>
      </c>
      <c r="D7" s="23" t="s">
        <v>174</v>
      </c>
      <c r="E7" s="201" t="s">
        <v>175</v>
      </c>
      <c r="F7" s="201"/>
      <c r="G7" s="24" t="s">
        <v>176</v>
      </c>
      <c r="H7" s="25" t="s">
        <v>177</v>
      </c>
      <c r="I7" s="22"/>
      <c r="J7" s="23"/>
      <c r="K7" s="23"/>
      <c r="L7" s="23"/>
      <c r="M7" s="23"/>
      <c r="N7" s="23"/>
      <c r="O7" s="23"/>
      <c r="P7" s="23"/>
      <c r="Q7" s="23"/>
      <c r="R7" s="23"/>
      <c r="S7" s="23"/>
      <c r="T7" s="26" t="s">
        <v>30</v>
      </c>
      <c r="U7" s="22" t="s">
        <v>178</v>
      </c>
      <c r="V7" s="27" t="s">
        <v>179</v>
      </c>
    </row>
    <row r="8" spans="1:22" s="35" customFormat="1" ht="51" x14ac:dyDescent="0.25">
      <c r="A8" s="29">
        <v>2</v>
      </c>
      <c r="B8" s="30" t="s">
        <v>180</v>
      </c>
      <c r="C8" s="30" t="s">
        <v>181</v>
      </c>
      <c r="D8" s="30" t="s">
        <v>182</v>
      </c>
      <c r="E8" s="189" t="s">
        <v>183</v>
      </c>
      <c r="F8" s="189"/>
      <c r="G8" s="31" t="s">
        <v>184</v>
      </c>
      <c r="H8" s="32" t="s">
        <v>185</v>
      </c>
      <c r="I8" s="29"/>
      <c r="J8" s="30"/>
      <c r="K8" s="30"/>
      <c r="L8" s="30" t="s">
        <v>30</v>
      </c>
      <c r="M8" s="30"/>
      <c r="N8" s="30"/>
      <c r="O8" s="30"/>
      <c r="P8" s="30"/>
      <c r="Q8" s="30"/>
      <c r="R8" s="30"/>
      <c r="S8" s="30"/>
      <c r="T8" s="33"/>
      <c r="U8" s="29" t="s">
        <v>179</v>
      </c>
      <c r="V8" s="34">
        <v>2</v>
      </c>
    </row>
    <row r="9" spans="1:22" s="35" customFormat="1" ht="167.25" customHeight="1" x14ac:dyDescent="0.25">
      <c r="A9" s="29">
        <v>3</v>
      </c>
      <c r="B9" s="30" t="s">
        <v>180</v>
      </c>
      <c r="C9" s="30" t="s">
        <v>186</v>
      </c>
      <c r="D9" s="30" t="s">
        <v>182</v>
      </c>
      <c r="E9" s="189" t="s">
        <v>183</v>
      </c>
      <c r="F9" s="189"/>
      <c r="G9" s="31" t="s">
        <v>187</v>
      </c>
      <c r="H9" s="32" t="s">
        <v>188</v>
      </c>
      <c r="I9" s="29"/>
      <c r="J9" s="30"/>
      <c r="K9" s="30"/>
      <c r="L9" s="30"/>
      <c r="M9" s="30"/>
      <c r="N9" s="30"/>
      <c r="O9" s="30" t="s">
        <v>30</v>
      </c>
      <c r="P9" s="30"/>
      <c r="Q9" s="30"/>
      <c r="R9" s="30"/>
      <c r="S9" s="30"/>
      <c r="T9" s="33"/>
      <c r="U9" s="29" t="s">
        <v>189</v>
      </c>
      <c r="V9" s="34">
        <v>1</v>
      </c>
    </row>
    <row r="10" spans="1:22" s="35" customFormat="1" ht="74.25" customHeight="1" x14ac:dyDescent="0.25">
      <c r="A10" s="29">
        <v>4</v>
      </c>
      <c r="B10" s="30" t="s">
        <v>190</v>
      </c>
      <c r="C10" s="30" t="s">
        <v>191</v>
      </c>
      <c r="D10" s="30" t="s">
        <v>182</v>
      </c>
      <c r="E10" s="189" t="s">
        <v>183</v>
      </c>
      <c r="F10" s="189"/>
      <c r="G10" s="31" t="s">
        <v>192</v>
      </c>
      <c r="H10" s="32" t="s">
        <v>193</v>
      </c>
      <c r="I10" s="29"/>
      <c r="J10" s="30" t="s">
        <v>30</v>
      </c>
      <c r="K10" s="30"/>
      <c r="L10" s="30" t="s">
        <v>30</v>
      </c>
      <c r="M10" s="30"/>
      <c r="N10" s="30" t="s">
        <v>30</v>
      </c>
      <c r="O10" s="30"/>
      <c r="P10" s="30" t="s">
        <v>30</v>
      </c>
      <c r="Q10" s="30"/>
      <c r="R10" s="30" t="s">
        <v>30</v>
      </c>
      <c r="S10" s="30"/>
      <c r="T10" s="33" t="s">
        <v>30</v>
      </c>
      <c r="U10" s="29" t="s">
        <v>189</v>
      </c>
      <c r="V10" s="34">
        <v>2</v>
      </c>
    </row>
    <row r="11" spans="1:22" s="28" customFormat="1" ht="51" x14ac:dyDescent="0.25">
      <c r="A11" s="29">
        <v>5</v>
      </c>
      <c r="B11" s="30" t="s">
        <v>194</v>
      </c>
      <c r="C11" s="30" t="s">
        <v>195</v>
      </c>
      <c r="D11" s="30" t="s">
        <v>182</v>
      </c>
      <c r="E11" s="189" t="s">
        <v>196</v>
      </c>
      <c r="F11" s="189"/>
      <c r="G11" s="31" t="s">
        <v>197</v>
      </c>
      <c r="H11" s="32" t="s">
        <v>198</v>
      </c>
      <c r="I11" s="29"/>
      <c r="J11" s="30" t="s">
        <v>30</v>
      </c>
      <c r="K11" s="30"/>
      <c r="L11" s="30"/>
      <c r="M11" s="30"/>
      <c r="N11" s="30"/>
      <c r="O11" s="30"/>
      <c r="P11" s="30"/>
      <c r="Q11" s="30"/>
      <c r="R11" s="30"/>
      <c r="S11" s="30"/>
      <c r="T11" s="33"/>
      <c r="U11" s="29" t="s">
        <v>189</v>
      </c>
      <c r="V11" s="34">
        <v>4</v>
      </c>
    </row>
    <row r="12" spans="1:22" s="28" customFormat="1" ht="105" customHeight="1" x14ac:dyDescent="0.25">
      <c r="A12" s="29">
        <v>6</v>
      </c>
      <c r="B12" s="30" t="s">
        <v>194</v>
      </c>
      <c r="C12" s="30" t="s">
        <v>199</v>
      </c>
      <c r="D12" s="30" t="s">
        <v>200</v>
      </c>
      <c r="E12" s="189" t="s">
        <v>201</v>
      </c>
      <c r="F12" s="189"/>
      <c r="G12" s="31" t="s">
        <v>202</v>
      </c>
      <c r="H12" s="32" t="s">
        <v>203</v>
      </c>
      <c r="I12" s="29"/>
      <c r="J12" s="30"/>
      <c r="K12" s="30"/>
      <c r="L12" s="30"/>
      <c r="M12" s="30"/>
      <c r="N12" s="30"/>
      <c r="O12" s="30"/>
      <c r="P12" s="30"/>
      <c r="Q12" s="30" t="s">
        <v>30</v>
      </c>
      <c r="R12" s="30"/>
      <c r="S12" s="30"/>
      <c r="T12" s="33"/>
      <c r="U12" s="29" t="s">
        <v>179</v>
      </c>
      <c r="V12" s="34">
        <v>15</v>
      </c>
    </row>
    <row r="13" spans="1:22" s="28" customFormat="1" ht="66" customHeight="1" x14ac:dyDescent="0.25">
      <c r="A13" s="29">
        <v>7</v>
      </c>
      <c r="B13" s="30" t="s">
        <v>204</v>
      </c>
      <c r="C13" s="30" t="s">
        <v>205</v>
      </c>
      <c r="D13" s="30" t="s">
        <v>182</v>
      </c>
      <c r="E13" s="189" t="s">
        <v>206</v>
      </c>
      <c r="F13" s="189"/>
      <c r="G13" s="31" t="s">
        <v>207</v>
      </c>
      <c r="H13" s="32" t="s">
        <v>208</v>
      </c>
      <c r="I13" s="29"/>
      <c r="J13" s="30"/>
      <c r="K13" s="30" t="s">
        <v>30</v>
      </c>
      <c r="L13" s="30"/>
      <c r="M13" s="30"/>
      <c r="N13" s="30"/>
      <c r="O13" s="30"/>
      <c r="P13" s="30"/>
      <c r="Q13" s="30"/>
      <c r="R13" s="30"/>
      <c r="S13" s="30"/>
      <c r="T13" s="33"/>
      <c r="U13" s="29" t="s">
        <v>189</v>
      </c>
      <c r="V13" s="34">
        <v>4</v>
      </c>
    </row>
    <row r="14" spans="1:22" s="28" customFormat="1" ht="65.25" customHeight="1" x14ac:dyDescent="0.25">
      <c r="A14" s="29">
        <v>8</v>
      </c>
      <c r="B14" s="30" t="s">
        <v>204</v>
      </c>
      <c r="C14" s="30" t="s">
        <v>204</v>
      </c>
      <c r="D14" s="30" t="s">
        <v>182</v>
      </c>
      <c r="E14" s="189" t="s">
        <v>209</v>
      </c>
      <c r="F14" s="189"/>
      <c r="G14" s="31" t="s">
        <v>210</v>
      </c>
      <c r="H14" s="32" t="s">
        <v>211</v>
      </c>
      <c r="I14" s="29"/>
      <c r="J14" s="30"/>
      <c r="K14" s="30"/>
      <c r="L14" s="30" t="s">
        <v>30</v>
      </c>
      <c r="M14" s="30"/>
      <c r="N14" s="30"/>
      <c r="O14" s="30"/>
      <c r="P14" s="30"/>
      <c r="Q14" s="30"/>
      <c r="R14" s="30"/>
      <c r="S14" s="30"/>
      <c r="T14" s="33"/>
      <c r="U14" s="29" t="s">
        <v>178</v>
      </c>
      <c r="V14" s="34">
        <v>4</v>
      </c>
    </row>
    <row r="15" spans="1:22" s="28" customFormat="1" ht="38.25" x14ac:dyDescent="0.25">
      <c r="A15" s="29">
        <v>9</v>
      </c>
      <c r="B15" s="30" t="s">
        <v>212</v>
      </c>
      <c r="C15" s="30" t="s">
        <v>213</v>
      </c>
      <c r="D15" s="30" t="s">
        <v>182</v>
      </c>
      <c r="E15" s="189" t="s">
        <v>214</v>
      </c>
      <c r="F15" s="189"/>
      <c r="G15" s="31" t="s">
        <v>215</v>
      </c>
      <c r="H15" s="32" t="s">
        <v>216</v>
      </c>
      <c r="I15" s="29"/>
      <c r="J15" s="30"/>
      <c r="K15" s="30"/>
      <c r="L15" s="30"/>
      <c r="M15" s="30"/>
      <c r="N15" s="30"/>
      <c r="O15" s="30" t="s">
        <v>30</v>
      </c>
      <c r="P15" s="30"/>
      <c r="Q15" s="30"/>
      <c r="R15" s="30"/>
      <c r="S15" s="30"/>
      <c r="T15" s="33"/>
      <c r="U15" s="29" t="s">
        <v>179</v>
      </c>
      <c r="V15" s="34">
        <v>40</v>
      </c>
    </row>
    <row r="16" spans="1:22" s="28" customFormat="1" ht="51" x14ac:dyDescent="0.25">
      <c r="A16" s="29">
        <v>10</v>
      </c>
      <c r="B16" s="30" t="s">
        <v>212</v>
      </c>
      <c r="C16" s="30" t="s">
        <v>217</v>
      </c>
      <c r="D16" s="30" t="s">
        <v>182</v>
      </c>
      <c r="E16" s="189" t="s">
        <v>209</v>
      </c>
      <c r="F16" s="189"/>
      <c r="G16" s="31" t="s">
        <v>218</v>
      </c>
      <c r="H16" s="32" t="s">
        <v>219</v>
      </c>
      <c r="I16" s="29"/>
      <c r="J16" s="30"/>
      <c r="K16" s="30"/>
      <c r="L16" s="30" t="s">
        <v>30</v>
      </c>
      <c r="M16" s="30"/>
      <c r="N16" s="30"/>
      <c r="O16" s="30"/>
      <c r="P16" s="30"/>
      <c r="Q16" s="30"/>
      <c r="R16" s="30"/>
      <c r="S16" s="30" t="s">
        <v>30</v>
      </c>
      <c r="T16" s="33"/>
      <c r="U16" s="29" t="s">
        <v>189</v>
      </c>
      <c r="V16" s="34">
        <v>8</v>
      </c>
    </row>
    <row r="17" spans="1:22" s="28" customFormat="1" ht="93" customHeight="1" x14ac:dyDescent="0.25">
      <c r="A17" s="29">
        <v>11</v>
      </c>
      <c r="B17" s="30" t="s">
        <v>220</v>
      </c>
      <c r="C17" s="30" t="s">
        <v>221</v>
      </c>
      <c r="D17" s="30" t="s">
        <v>182</v>
      </c>
      <c r="E17" s="189" t="s">
        <v>222</v>
      </c>
      <c r="F17" s="189"/>
      <c r="G17" s="31" t="s">
        <v>223</v>
      </c>
      <c r="H17" s="32" t="s">
        <v>224</v>
      </c>
      <c r="I17" s="29"/>
      <c r="J17" s="30"/>
      <c r="K17" s="30"/>
      <c r="L17" s="30"/>
      <c r="M17" s="30" t="s">
        <v>30</v>
      </c>
      <c r="N17" s="30"/>
      <c r="O17" s="30"/>
      <c r="P17" s="30"/>
      <c r="Q17" s="30"/>
      <c r="R17" s="30" t="s">
        <v>30</v>
      </c>
      <c r="S17" s="30"/>
      <c r="T17" s="33"/>
      <c r="U17" s="29" t="s">
        <v>179</v>
      </c>
      <c r="V17" s="34">
        <v>20</v>
      </c>
    </row>
    <row r="18" spans="1:22" s="28" customFormat="1" ht="93" customHeight="1" x14ac:dyDescent="0.25">
      <c r="A18" s="29">
        <v>12</v>
      </c>
      <c r="B18" s="30" t="s">
        <v>220</v>
      </c>
      <c r="C18" s="30" t="s">
        <v>221</v>
      </c>
      <c r="D18" s="30" t="s">
        <v>225</v>
      </c>
      <c r="E18" s="189" t="s">
        <v>222</v>
      </c>
      <c r="F18" s="189"/>
      <c r="G18" s="31" t="s">
        <v>226</v>
      </c>
      <c r="H18" s="32" t="s">
        <v>227</v>
      </c>
      <c r="I18" s="29"/>
      <c r="J18" s="30"/>
      <c r="K18" s="30"/>
      <c r="L18" s="30" t="s">
        <v>30</v>
      </c>
      <c r="M18" s="30"/>
      <c r="N18" s="30"/>
      <c r="O18" s="30"/>
      <c r="P18" s="30"/>
      <c r="Q18" s="30"/>
      <c r="R18" s="30"/>
      <c r="S18" s="30"/>
      <c r="T18" s="33"/>
      <c r="U18" s="29" t="s">
        <v>179</v>
      </c>
      <c r="V18" s="34">
        <v>4</v>
      </c>
    </row>
    <row r="19" spans="1:22" s="28" customFormat="1" ht="63" customHeight="1" x14ac:dyDescent="0.25">
      <c r="A19" s="29">
        <v>13</v>
      </c>
      <c r="B19" s="30" t="s">
        <v>228</v>
      </c>
      <c r="C19" s="30" t="s">
        <v>228</v>
      </c>
      <c r="D19" s="30" t="s">
        <v>182</v>
      </c>
      <c r="E19" s="189" t="s">
        <v>222</v>
      </c>
      <c r="F19" s="189"/>
      <c r="G19" s="31" t="s">
        <v>229</v>
      </c>
      <c r="H19" s="32" t="s">
        <v>230</v>
      </c>
      <c r="I19" s="29"/>
      <c r="J19" s="30" t="s">
        <v>30</v>
      </c>
      <c r="K19" s="30"/>
      <c r="L19" s="30"/>
      <c r="M19" s="30"/>
      <c r="N19" s="30"/>
      <c r="O19" s="30"/>
      <c r="P19" s="30"/>
      <c r="Q19" s="30"/>
      <c r="R19" s="30"/>
      <c r="S19" s="30"/>
      <c r="T19" s="33"/>
      <c r="U19" s="29" t="s">
        <v>179</v>
      </c>
      <c r="V19" s="34">
        <v>1</v>
      </c>
    </row>
    <row r="20" spans="1:22" s="28" customFormat="1" ht="58.5" customHeight="1" x14ac:dyDescent="0.25">
      <c r="A20" s="29">
        <v>14</v>
      </c>
      <c r="B20" s="30" t="s">
        <v>231</v>
      </c>
      <c r="C20" s="30" t="s">
        <v>232</v>
      </c>
      <c r="D20" s="30" t="s">
        <v>182</v>
      </c>
      <c r="E20" s="189" t="s">
        <v>206</v>
      </c>
      <c r="F20" s="189"/>
      <c r="G20" s="31" t="s">
        <v>233</v>
      </c>
      <c r="H20" s="32" t="s">
        <v>234</v>
      </c>
      <c r="I20" s="29"/>
      <c r="J20" s="30"/>
      <c r="K20" s="30" t="s">
        <v>30</v>
      </c>
      <c r="L20" s="30" t="s">
        <v>30</v>
      </c>
      <c r="M20" s="30" t="s">
        <v>30</v>
      </c>
      <c r="N20" s="30" t="s">
        <v>30</v>
      </c>
      <c r="O20" s="30" t="s">
        <v>30</v>
      </c>
      <c r="P20" s="30" t="s">
        <v>30</v>
      </c>
      <c r="Q20" s="30" t="s">
        <v>30</v>
      </c>
      <c r="R20" s="30" t="s">
        <v>30</v>
      </c>
      <c r="S20" s="30"/>
      <c r="T20" s="33"/>
      <c r="U20" s="29" t="s">
        <v>189</v>
      </c>
      <c r="V20" s="34">
        <v>80</v>
      </c>
    </row>
    <row r="21" spans="1:22" s="28" customFormat="1" ht="25.5" x14ac:dyDescent="0.25">
      <c r="A21" s="29">
        <v>15</v>
      </c>
      <c r="B21" s="30" t="s">
        <v>231</v>
      </c>
      <c r="C21" s="30" t="s">
        <v>235</v>
      </c>
      <c r="D21" s="30" t="s">
        <v>182</v>
      </c>
      <c r="E21" s="189" t="s">
        <v>222</v>
      </c>
      <c r="F21" s="189"/>
      <c r="G21" s="31" t="s">
        <v>236</v>
      </c>
      <c r="H21" s="32" t="s">
        <v>237</v>
      </c>
      <c r="I21" s="29"/>
      <c r="J21" s="30"/>
      <c r="K21" s="30"/>
      <c r="L21" s="30" t="s">
        <v>30</v>
      </c>
      <c r="M21" s="30"/>
      <c r="N21" s="30"/>
      <c r="O21" s="30" t="s">
        <v>30</v>
      </c>
      <c r="P21" s="30"/>
      <c r="Q21" s="30"/>
      <c r="R21" s="30" t="s">
        <v>30</v>
      </c>
      <c r="S21" s="30"/>
      <c r="T21" s="33"/>
      <c r="U21" s="29" t="s">
        <v>179</v>
      </c>
      <c r="V21" s="34">
        <v>32</v>
      </c>
    </row>
    <row r="22" spans="1:22" s="28" customFormat="1" ht="38.25" x14ac:dyDescent="0.25">
      <c r="A22" s="29">
        <v>16</v>
      </c>
      <c r="B22" s="30" t="s">
        <v>194</v>
      </c>
      <c r="C22" s="30" t="s">
        <v>238</v>
      </c>
      <c r="D22" s="30" t="s">
        <v>182</v>
      </c>
      <c r="E22" s="189" t="s">
        <v>222</v>
      </c>
      <c r="F22" s="189"/>
      <c r="G22" s="31" t="s">
        <v>239</v>
      </c>
      <c r="H22" s="32" t="s">
        <v>240</v>
      </c>
      <c r="I22" s="29"/>
      <c r="J22" s="30" t="s">
        <v>30</v>
      </c>
      <c r="K22" s="30"/>
      <c r="L22" s="30"/>
      <c r="M22" s="30"/>
      <c r="N22" s="30"/>
      <c r="O22" s="30"/>
      <c r="P22" s="30"/>
      <c r="Q22" s="30"/>
      <c r="R22" s="30"/>
      <c r="S22" s="30"/>
      <c r="T22" s="33"/>
      <c r="U22" s="29" t="s">
        <v>189</v>
      </c>
      <c r="V22" s="34">
        <v>8</v>
      </c>
    </row>
    <row r="23" spans="1:22" s="28" customFormat="1" ht="30" customHeight="1" x14ac:dyDescent="0.25">
      <c r="A23" s="29">
        <v>17</v>
      </c>
      <c r="B23" s="30" t="s">
        <v>231</v>
      </c>
      <c r="C23" s="30" t="s">
        <v>241</v>
      </c>
      <c r="D23" s="30" t="s">
        <v>242</v>
      </c>
      <c r="E23" s="189" t="s">
        <v>243</v>
      </c>
      <c r="F23" s="189"/>
      <c r="G23" s="31" t="s">
        <v>244</v>
      </c>
      <c r="H23" s="32" t="s">
        <v>245</v>
      </c>
      <c r="I23" s="29"/>
      <c r="J23" s="30"/>
      <c r="K23" s="30"/>
      <c r="L23" s="30"/>
      <c r="M23" s="30" t="s">
        <v>30</v>
      </c>
      <c r="N23" s="30"/>
      <c r="O23" s="30"/>
      <c r="P23" s="30"/>
      <c r="Q23" s="30"/>
      <c r="R23" s="30"/>
      <c r="S23" s="30"/>
      <c r="T23" s="33"/>
      <c r="U23" s="29" t="s">
        <v>178</v>
      </c>
      <c r="V23" s="34">
        <v>20</v>
      </c>
    </row>
    <row r="24" spans="1:22" s="28" customFormat="1" ht="30" customHeight="1" x14ac:dyDescent="0.25">
      <c r="A24" s="29">
        <v>18</v>
      </c>
      <c r="B24" s="30" t="s">
        <v>231</v>
      </c>
      <c r="C24" s="30" t="s">
        <v>241</v>
      </c>
      <c r="D24" s="30" t="s">
        <v>174</v>
      </c>
      <c r="E24" s="189" t="s">
        <v>243</v>
      </c>
      <c r="F24" s="189"/>
      <c r="G24" s="31" t="s">
        <v>246</v>
      </c>
      <c r="H24" s="32" t="s">
        <v>247</v>
      </c>
      <c r="I24" s="29"/>
      <c r="J24" s="30"/>
      <c r="K24" s="30"/>
      <c r="L24" s="30" t="s">
        <v>30</v>
      </c>
      <c r="M24" s="30"/>
      <c r="N24" s="30"/>
      <c r="O24" s="30"/>
      <c r="P24" s="30"/>
      <c r="Q24" s="30"/>
      <c r="R24" s="30"/>
      <c r="S24" s="30"/>
      <c r="T24" s="33"/>
      <c r="U24" s="29" t="s">
        <v>189</v>
      </c>
      <c r="V24" s="34">
        <v>2</v>
      </c>
    </row>
    <row r="25" spans="1:22" s="28" customFormat="1" ht="38.25" x14ac:dyDescent="0.25">
      <c r="A25" s="29">
        <v>19</v>
      </c>
      <c r="B25" s="30" t="s">
        <v>231</v>
      </c>
      <c r="C25" s="30" t="s">
        <v>241</v>
      </c>
      <c r="D25" s="30" t="s">
        <v>182</v>
      </c>
      <c r="E25" s="189" t="s">
        <v>243</v>
      </c>
      <c r="F25" s="189"/>
      <c r="G25" s="31" t="s">
        <v>248</v>
      </c>
      <c r="H25" s="32" t="s">
        <v>249</v>
      </c>
      <c r="I25" s="29"/>
      <c r="J25" s="30"/>
      <c r="K25" s="30" t="s">
        <v>30</v>
      </c>
      <c r="L25" s="30"/>
      <c r="M25" s="30"/>
      <c r="N25" s="30"/>
      <c r="O25" s="30"/>
      <c r="P25" s="30"/>
      <c r="Q25" s="30"/>
      <c r="R25" s="30"/>
      <c r="S25" s="30"/>
      <c r="T25" s="33"/>
      <c r="U25" s="29" t="s">
        <v>189</v>
      </c>
      <c r="V25" s="34">
        <v>2</v>
      </c>
    </row>
    <row r="26" spans="1:22" s="28" customFormat="1" ht="30" customHeight="1" x14ac:dyDescent="0.25">
      <c r="A26" s="29">
        <v>20</v>
      </c>
      <c r="B26" s="30" t="s">
        <v>231</v>
      </c>
      <c r="C26" s="30" t="s">
        <v>241</v>
      </c>
      <c r="D26" s="30" t="s">
        <v>182</v>
      </c>
      <c r="E26" s="189" t="s">
        <v>243</v>
      </c>
      <c r="F26" s="189"/>
      <c r="G26" s="31" t="s">
        <v>250</v>
      </c>
      <c r="H26" s="32" t="s">
        <v>251</v>
      </c>
      <c r="I26" s="29"/>
      <c r="J26" s="30" t="s">
        <v>30</v>
      </c>
      <c r="K26" s="30" t="s">
        <v>30</v>
      </c>
      <c r="L26" s="30" t="s">
        <v>30</v>
      </c>
      <c r="M26" s="30" t="s">
        <v>30</v>
      </c>
      <c r="N26" s="30" t="s">
        <v>30</v>
      </c>
      <c r="O26" s="30"/>
      <c r="P26" s="30"/>
      <c r="Q26" s="30"/>
      <c r="R26" s="30"/>
      <c r="S26" s="30"/>
      <c r="T26" s="33"/>
      <c r="U26" s="29" t="s">
        <v>189</v>
      </c>
      <c r="V26" s="34">
        <v>2</v>
      </c>
    </row>
    <row r="27" spans="1:22" s="28" customFormat="1" ht="38.25" x14ac:dyDescent="0.25">
      <c r="A27" s="29">
        <v>21</v>
      </c>
      <c r="B27" s="30" t="s">
        <v>231</v>
      </c>
      <c r="C27" s="30" t="s">
        <v>241</v>
      </c>
      <c r="D27" s="30" t="s">
        <v>182</v>
      </c>
      <c r="E27" s="189" t="s">
        <v>243</v>
      </c>
      <c r="F27" s="189"/>
      <c r="G27" s="31" t="s">
        <v>252</v>
      </c>
      <c r="H27" s="32" t="s">
        <v>253</v>
      </c>
      <c r="I27" s="29"/>
      <c r="J27" s="30" t="s">
        <v>30</v>
      </c>
      <c r="K27" s="30"/>
      <c r="L27" s="30"/>
      <c r="M27" s="30"/>
      <c r="N27" s="30"/>
      <c r="O27" s="30"/>
      <c r="P27" s="30"/>
      <c r="Q27" s="30"/>
      <c r="R27" s="30"/>
      <c r="S27" s="30"/>
      <c r="T27" s="33"/>
      <c r="U27" s="29" t="s">
        <v>189</v>
      </c>
      <c r="V27" s="34">
        <v>2</v>
      </c>
    </row>
    <row r="28" spans="1:22" s="28" customFormat="1" ht="25.5" x14ac:dyDescent="0.25">
      <c r="A28" s="29">
        <v>22</v>
      </c>
      <c r="B28" s="30" t="s">
        <v>231</v>
      </c>
      <c r="C28" s="30" t="s">
        <v>241</v>
      </c>
      <c r="D28" s="30" t="s">
        <v>182</v>
      </c>
      <c r="E28" s="189" t="s">
        <v>254</v>
      </c>
      <c r="F28" s="189"/>
      <c r="G28" s="31" t="s">
        <v>255</v>
      </c>
      <c r="H28" s="32" t="s">
        <v>256</v>
      </c>
      <c r="I28" s="29" t="s">
        <v>30</v>
      </c>
      <c r="J28" s="30"/>
      <c r="K28" s="30"/>
      <c r="L28" s="30"/>
      <c r="M28" s="30"/>
      <c r="N28" s="30"/>
      <c r="O28" s="30"/>
      <c r="P28" s="30"/>
      <c r="Q28" s="30"/>
      <c r="R28" s="30"/>
      <c r="S28" s="30"/>
      <c r="T28" s="33"/>
      <c r="U28" s="29" t="s">
        <v>189</v>
      </c>
      <c r="V28" s="34">
        <v>2</v>
      </c>
    </row>
    <row r="29" spans="1:22" s="28" customFormat="1" ht="30" customHeight="1" x14ac:dyDescent="0.25">
      <c r="A29" s="29">
        <v>23</v>
      </c>
      <c r="B29" s="30" t="s">
        <v>231</v>
      </c>
      <c r="C29" s="30" t="s">
        <v>241</v>
      </c>
      <c r="D29" s="30" t="s">
        <v>257</v>
      </c>
      <c r="E29" s="189" t="s">
        <v>254</v>
      </c>
      <c r="F29" s="189"/>
      <c r="G29" s="31" t="s">
        <v>258</v>
      </c>
      <c r="H29" s="32" t="s">
        <v>259</v>
      </c>
      <c r="I29" s="29" t="s">
        <v>30</v>
      </c>
      <c r="J29" s="30"/>
      <c r="K29" s="30"/>
      <c r="L29" s="30"/>
      <c r="M29" s="30"/>
      <c r="N29" s="30"/>
      <c r="O29" s="30"/>
      <c r="P29" s="30"/>
      <c r="Q29" s="30"/>
      <c r="R29" s="30"/>
      <c r="S29" s="30"/>
      <c r="T29" s="33"/>
      <c r="U29" s="29" t="s">
        <v>178</v>
      </c>
      <c r="V29" s="34">
        <v>20</v>
      </c>
    </row>
    <row r="30" spans="1:22" s="28" customFormat="1" ht="38.25" x14ac:dyDescent="0.25">
      <c r="A30" s="29">
        <v>24</v>
      </c>
      <c r="B30" s="30" t="s">
        <v>231</v>
      </c>
      <c r="C30" s="30" t="s">
        <v>241</v>
      </c>
      <c r="D30" s="30" t="s">
        <v>174</v>
      </c>
      <c r="E30" s="189" t="s">
        <v>254</v>
      </c>
      <c r="F30" s="189"/>
      <c r="G30" s="31" t="s">
        <v>260</v>
      </c>
      <c r="H30" s="32" t="s">
        <v>261</v>
      </c>
      <c r="I30" s="29"/>
      <c r="J30" s="30"/>
      <c r="K30" s="30"/>
      <c r="L30" s="30"/>
      <c r="M30" s="30" t="s">
        <v>30</v>
      </c>
      <c r="N30" s="30"/>
      <c r="O30" s="30"/>
      <c r="P30" s="30"/>
      <c r="Q30" s="30"/>
      <c r="R30" s="30"/>
      <c r="S30" s="30"/>
      <c r="T30" s="33"/>
      <c r="U30" s="29" t="s">
        <v>189</v>
      </c>
      <c r="V30" s="34">
        <v>2</v>
      </c>
    </row>
    <row r="31" spans="1:22" s="28" customFormat="1" ht="30" customHeight="1" x14ac:dyDescent="0.25">
      <c r="A31" s="29">
        <v>25</v>
      </c>
      <c r="B31" s="30" t="s">
        <v>231</v>
      </c>
      <c r="C31" s="30" t="s">
        <v>241</v>
      </c>
      <c r="D31" s="30" t="s">
        <v>182</v>
      </c>
      <c r="E31" s="189" t="s">
        <v>254</v>
      </c>
      <c r="F31" s="189"/>
      <c r="G31" s="31" t="s">
        <v>262</v>
      </c>
      <c r="H31" s="32" t="s">
        <v>263</v>
      </c>
      <c r="I31" s="29"/>
      <c r="J31" s="30"/>
      <c r="K31" s="30"/>
      <c r="L31" s="30"/>
      <c r="M31" s="30"/>
      <c r="N31" s="30" t="s">
        <v>30</v>
      </c>
      <c r="O31" s="30"/>
      <c r="P31" s="30"/>
      <c r="Q31" s="30"/>
      <c r="R31" s="30"/>
      <c r="S31" s="30"/>
      <c r="T31" s="33"/>
      <c r="U31" s="29" t="s">
        <v>189</v>
      </c>
      <c r="V31" s="34">
        <v>2</v>
      </c>
    </row>
    <row r="32" spans="1:22" s="28" customFormat="1" ht="38.25" x14ac:dyDescent="0.25">
      <c r="A32" s="29">
        <v>26</v>
      </c>
      <c r="B32" s="30" t="s">
        <v>231</v>
      </c>
      <c r="C32" s="30" t="s">
        <v>241</v>
      </c>
      <c r="D32" s="30" t="s">
        <v>182</v>
      </c>
      <c r="E32" s="189" t="s">
        <v>254</v>
      </c>
      <c r="F32" s="189"/>
      <c r="G32" s="31" t="s">
        <v>264</v>
      </c>
      <c r="H32" s="32" t="s">
        <v>265</v>
      </c>
      <c r="I32" s="29"/>
      <c r="J32" s="30"/>
      <c r="K32" s="30"/>
      <c r="L32" s="30"/>
      <c r="M32" s="30"/>
      <c r="N32" s="30" t="s">
        <v>30</v>
      </c>
      <c r="O32" s="30"/>
      <c r="P32" s="30"/>
      <c r="Q32" s="30"/>
      <c r="R32" s="30"/>
      <c r="S32" s="30"/>
      <c r="T32" s="33"/>
      <c r="U32" s="29" t="s">
        <v>189</v>
      </c>
      <c r="V32" s="34">
        <v>2</v>
      </c>
    </row>
    <row r="33" spans="1:22" s="28" customFormat="1" ht="30" customHeight="1" x14ac:dyDescent="0.25">
      <c r="A33" s="29">
        <v>27</v>
      </c>
      <c r="B33" s="30" t="s">
        <v>231</v>
      </c>
      <c r="C33" s="30" t="s">
        <v>241</v>
      </c>
      <c r="D33" s="30" t="s">
        <v>174</v>
      </c>
      <c r="E33" s="189" t="s">
        <v>254</v>
      </c>
      <c r="F33" s="189"/>
      <c r="G33" s="31" t="s">
        <v>266</v>
      </c>
      <c r="H33" s="32" t="s">
        <v>267</v>
      </c>
      <c r="I33" s="29"/>
      <c r="J33" s="30"/>
      <c r="K33" s="30"/>
      <c r="L33" s="30"/>
      <c r="M33" s="30"/>
      <c r="N33" s="30"/>
      <c r="O33" s="30" t="s">
        <v>30</v>
      </c>
      <c r="P33" s="30"/>
      <c r="Q33" s="30"/>
      <c r="R33" s="30"/>
      <c r="S33" s="30"/>
      <c r="T33" s="33"/>
      <c r="U33" s="29" t="s">
        <v>189</v>
      </c>
      <c r="V33" s="34">
        <v>2</v>
      </c>
    </row>
    <row r="34" spans="1:22" s="28" customFormat="1" ht="48.75" customHeight="1" x14ac:dyDescent="0.25">
      <c r="A34" s="29">
        <v>28</v>
      </c>
      <c r="B34" s="30" t="s">
        <v>231</v>
      </c>
      <c r="C34" s="30" t="s">
        <v>241</v>
      </c>
      <c r="D34" s="30" t="s">
        <v>182</v>
      </c>
      <c r="E34" s="189" t="s">
        <v>254</v>
      </c>
      <c r="F34" s="189"/>
      <c r="G34" s="31" t="s">
        <v>268</v>
      </c>
      <c r="H34" s="32" t="s">
        <v>269</v>
      </c>
      <c r="I34" s="29"/>
      <c r="J34" s="30"/>
      <c r="K34" s="30"/>
      <c r="L34" s="30"/>
      <c r="M34" s="30"/>
      <c r="N34" s="30"/>
      <c r="O34" s="30"/>
      <c r="P34" s="30" t="s">
        <v>30</v>
      </c>
      <c r="Q34" s="30"/>
      <c r="R34" s="30"/>
      <c r="S34" s="30"/>
      <c r="T34" s="33"/>
      <c r="U34" s="29" t="s">
        <v>189</v>
      </c>
      <c r="V34" s="34">
        <v>2</v>
      </c>
    </row>
    <row r="35" spans="1:22" s="28" customFormat="1" ht="45.75" customHeight="1" x14ac:dyDescent="0.25">
      <c r="A35" s="29">
        <v>29</v>
      </c>
      <c r="B35" s="30" t="s">
        <v>231</v>
      </c>
      <c r="C35" s="30" t="s">
        <v>241</v>
      </c>
      <c r="D35" s="30" t="s">
        <v>174</v>
      </c>
      <c r="E35" s="189" t="s">
        <v>254</v>
      </c>
      <c r="F35" s="189"/>
      <c r="G35" s="31" t="s">
        <v>270</v>
      </c>
      <c r="H35" s="32" t="s">
        <v>271</v>
      </c>
      <c r="I35" s="29"/>
      <c r="J35" s="30"/>
      <c r="K35" s="30"/>
      <c r="L35" s="30"/>
      <c r="M35" s="30"/>
      <c r="N35" s="30"/>
      <c r="O35" s="30"/>
      <c r="P35" s="30"/>
      <c r="Q35" s="30" t="s">
        <v>30</v>
      </c>
      <c r="R35" s="30"/>
      <c r="S35" s="30"/>
      <c r="T35" s="33"/>
      <c r="U35" s="29" t="s">
        <v>189</v>
      </c>
      <c r="V35" s="34">
        <v>2</v>
      </c>
    </row>
    <row r="36" spans="1:22" s="28" customFormat="1" ht="48.75" customHeight="1" x14ac:dyDescent="0.25">
      <c r="A36" s="29">
        <v>30</v>
      </c>
      <c r="B36" s="30" t="s">
        <v>231</v>
      </c>
      <c r="C36" s="30" t="s">
        <v>241</v>
      </c>
      <c r="D36" s="30" t="s">
        <v>182</v>
      </c>
      <c r="E36" s="189" t="s">
        <v>254</v>
      </c>
      <c r="F36" s="189"/>
      <c r="G36" s="31" t="s">
        <v>272</v>
      </c>
      <c r="H36" s="32" t="s">
        <v>273</v>
      </c>
      <c r="I36" s="29"/>
      <c r="J36" s="30"/>
      <c r="K36" s="30"/>
      <c r="L36" s="30"/>
      <c r="M36" s="30"/>
      <c r="N36" s="30"/>
      <c r="O36" s="30"/>
      <c r="P36" s="30"/>
      <c r="Q36" s="30"/>
      <c r="R36" s="30" t="s">
        <v>30</v>
      </c>
      <c r="S36" s="30"/>
      <c r="T36" s="33"/>
      <c r="U36" s="29" t="s">
        <v>189</v>
      </c>
      <c r="V36" s="34">
        <v>2</v>
      </c>
    </row>
    <row r="37" spans="1:22" s="28" customFormat="1" ht="65.25" customHeight="1" x14ac:dyDescent="0.25">
      <c r="A37" s="29">
        <v>31</v>
      </c>
      <c r="B37" s="30" t="s">
        <v>231</v>
      </c>
      <c r="C37" s="30" t="s">
        <v>241</v>
      </c>
      <c r="D37" s="30" t="s">
        <v>182</v>
      </c>
      <c r="E37" s="189" t="s">
        <v>254</v>
      </c>
      <c r="F37" s="189"/>
      <c r="G37" s="31" t="s">
        <v>274</v>
      </c>
      <c r="H37" s="32" t="s">
        <v>275</v>
      </c>
      <c r="I37" s="29"/>
      <c r="J37" s="30"/>
      <c r="K37" s="30"/>
      <c r="L37" s="30"/>
      <c r="M37" s="30"/>
      <c r="N37" s="30"/>
      <c r="O37" s="30"/>
      <c r="P37" s="30"/>
      <c r="Q37" s="30"/>
      <c r="R37" s="30" t="s">
        <v>30</v>
      </c>
      <c r="S37" s="30"/>
      <c r="T37" s="33"/>
      <c r="U37" s="29" t="s">
        <v>189</v>
      </c>
      <c r="V37" s="34">
        <v>2</v>
      </c>
    </row>
    <row r="38" spans="1:22" s="28" customFormat="1" ht="48.75" customHeight="1" x14ac:dyDescent="0.25">
      <c r="A38" s="29">
        <v>32</v>
      </c>
      <c r="B38" s="30" t="s">
        <v>231</v>
      </c>
      <c r="C38" s="30" t="s">
        <v>241</v>
      </c>
      <c r="D38" s="30" t="s">
        <v>182</v>
      </c>
      <c r="E38" s="189" t="s">
        <v>254</v>
      </c>
      <c r="F38" s="189"/>
      <c r="G38" s="31" t="s">
        <v>276</v>
      </c>
      <c r="H38" s="32" t="s">
        <v>277</v>
      </c>
      <c r="I38" s="36"/>
      <c r="J38" s="37"/>
      <c r="K38" s="37"/>
      <c r="L38" s="37"/>
      <c r="M38" s="37"/>
      <c r="N38" s="37"/>
      <c r="O38" s="37"/>
      <c r="P38" s="37"/>
      <c r="Q38" s="37"/>
      <c r="R38" s="37"/>
      <c r="S38" s="37" t="s">
        <v>30</v>
      </c>
      <c r="T38" s="38" t="s">
        <v>30</v>
      </c>
      <c r="U38" s="29" t="s">
        <v>189</v>
      </c>
      <c r="V38" s="34">
        <v>4</v>
      </c>
    </row>
    <row r="39" spans="1:22" s="28" customFormat="1" ht="63.75" customHeight="1" x14ac:dyDescent="0.25">
      <c r="A39" s="29">
        <v>33</v>
      </c>
      <c r="B39" s="30" t="s">
        <v>190</v>
      </c>
      <c r="C39" s="30" t="s">
        <v>190</v>
      </c>
      <c r="D39" s="30" t="s">
        <v>182</v>
      </c>
      <c r="E39" s="189" t="s">
        <v>278</v>
      </c>
      <c r="F39" s="189"/>
      <c r="G39" s="31" t="s">
        <v>279</v>
      </c>
      <c r="H39" s="32" t="s">
        <v>280</v>
      </c>
      <c r="I39" s="29"/>
      <c r="J39" s="30"/>
      <c r="K39" s="30" t="s">
        <v>30</v>
      </c>
      <c r="L39" s="30"/>
      <c r="M39" s="30"/>
      <c r="N39" s="30"/>
      <c r="O39" s="30"/>
      <c r="P39" s="30"/>
      <c r="Q39" s="30"/>
      <c r="R39" s="30"/>
      <c r="S39" s="30"/>
      <c r="T39" s="33"/>
      <c r="U39" s="29" t="s">
        <v>189</v>
      </c>
      <c r="V39" s="34">
        <v>4</v>
      </c>
    </row>
    <row r="40" spans="1:22" s="28" customFormat="1" ht="75.75" customHeight="1" x14ac:dyDescent="0.25">
      <c r="A40" s="29">
        <v>34</v>
      </c>
      <c r="B40" s="39" t="s">
        <v>281</v>
      </c>
      <c r="C40" s="39" t="s">
        <v>282</v>
      </c>
      <c r="D40" s="39" t="s">
        <v>283</v>
      </c>
      <c r="E40" s="189" t="s">
        <v>284</v>
      </c>
      <c r="F40" s="189" t="s">
        <v>285</v>
      </c>
      <c r="G40" s="31" t="s">
        <v>286</v>
      </c>
      <c r="H40" s="32" t="s">
        <v>287</v>
      </c>
      <c r="I40" s="29"/>
      <c r="J40" s="30"/>
      <c r="K40" s="30"/>
      <c r="L40" s="30"/>
      <c r="M40" s="30"/>
      <c r="N40" s="30" t="s">
        <v>30</v>
      </c>
      <c r="O40" s="30"/>
      <c r="P40" s="30"/>
      <c r="Q40" s="30"/>
      <c r="R40" s="30"/>
      <c r="S40" s="30"/>
      <c r="T40" s="33"/>
      <c r="U40" s="29" t="s">
        <v>179</v>
      </c>
      <c r="V40" s="34">
        <v>8</v>
      </c>
    </row>
    <row r="41" spans="1:22" s="28" customFormat="1" ht="77.25" customHeight="1" x14ac:dyDescent="0.25">
      <c r="A41" s="29">
        <v>35</v>
      </c>
      <c r="B41" s="39" t="s">
        <v>281</v>
      </c>
      <c r="C41" s="39" t="s">
        <v>282</v>
      </c>
      <c r="D41" s="39" t="s">
        <v>283</v>
      </c>
      <c r="E41" s="189" t="s">
        <v>284</v>
      </c>
      <c r="F41" s="189" t="s">
        <v>285</v>
      </c>
      <c r="G41" s="31" t="s">
        <v>288</v>
      </c>
      <c r="H41" s="32" t="s">
        <v>289</v>
      </c>
      <c r="I41" s="29"/>
      <c r="J41" s="30"/>
      <c r="K41" s="30" t="s">
        <v>30</v>
      </c>
      <c r="L41" s="30"/>
      <c r="M41" s="30"/>
      <c r="N41" s="30"/>
      <c r="O41" s="30"/>
      <c r="P41" s="30"/>
      <c r="Q41" s="30"/>
      <c r="R41" s="30"/>
      <c r="S41" s="30"/>
      <c r="T41" s="33"/>
      <c r="U41" s="29" t="s">
        <v>179</v>
      </c>
      <c r="V41" s="34">
        <v>16</v>
      </c>
    </row>
    <row r="42" spans="1:22" s="28" customFormat="1" ht="118.5" customHeight="1" x14ac:dyDescent="0.25">
      <c r="A42" s="29">
        <v>36</v>
      </c>
      <c r="B42" s="31" t="s">
        <v>290</v>
      </c>
      <c r="C42" s="31" t="s">
        <v>290</v>
      </c>
      <c r="D42" s="31" t="s">
        <v>290</v>
      </c>
      <c r="E42" s="189" t="s">
        <v>291</v>
      </c>
      <c r="F42" s="189" t="s">
        <v>291</v>
      </c>
      <c r="G42" s="31" t="s">
        <v>292</v>
      </c>
      <c r="H42" s="32" t="s">
        <v>293</v>
      </c>
      <c r="I42" s="29"/>
      <c r="J42" s="30"/>
      <c r="K42" s="30"/>
      <c r="L42" s="30"/>
      <c r="M42" s="30"/>
      <c r="N42" s="30"/>
      <c r="O42" s="30"/>
      <c r="P42" s="30" t="s">
        <v>30</v>
      </c>
      <c r="Q42" s="30"/>
      <c r="R42" s="30"/>
      <c r="S42" s="30"/>
      <c r="T42" s="33"/>
      <c r="U42" s="29" t="s">
        <v>179</v>
      </c>
      <c r="V42" s="34">
        <v>4</v>
      </c>
    </row>
    <row r="43" spans="1:22" ht="89.25" x14ac:dyDescent="0.25">
      <c r="A43" s="29">
        <v>37</v>
      </c>
      <c r="B43" s="31" t="s">
        <v>294</v>
      </c>
      <c r="C43" s="31" t="s">
        <v>295</v>
      </c>
      <c r="D43" s="31" t="s">
        <v>296</v>
      </c>
      <c r="E43" s="189" t="s">
        <v>297</v>
      </c>
      <c r="F43" s="189"/>
      <c r="G43" s="31" t="s">
        <v>298</v>
      </c>
      <c r="H43" s="32" t="s">
        <v>299</v>
      </c>
      <c r="I43" s="29"/>
      <c r="J43" s="30" t="s">
        <v>30</v>
      </c>
      <c r="K43" s="30"/>
      <c r="L43" s="30"/>
      <c r="M43" s="30"/>
      <c r="N43" s="30"/>
      <c r="O43" s="30"/>
      <c r="P43" s="30"/>
      <c r="Q43" s="30"/>
      <c r="R43" s="30"/>
      <c r="S43" s="30"/>
      <c r="T43" s="33"/>
      <c r="U43" s="29" t="s">
        <v>189</v>
      </c>
      <c r="V43" s="40">
        <v>16</v>
      </c>
    </row>
    <row r="44" spans="1:22" ht="89.25" x14ac:dyDescent="0.25">
      <c r="A44" s="29">
        <v>38</v>
      </c>
      <c r="B44" s="31" t="s">
        <v>294</v>
      </c>
      <c r="C44" s="31" t="s">
        <v>295</v>
      </c>
      <c r="D44" s="31" t="s">
        <v>296</v>
      </c>
      <c r="E44" s="189" t="s">
        <v>297</v>
      </c>
      <c r="F44" s="189"/>
      <c r="G44" s="31" t="s">
        <v>300</v>
      </c>
      <c r="H44" s="32" t="s">
        <v>301</v>
      </c>
      <c r="I44" s="29"/>
      <c r="J44" s="30"/>
      <c r="K44" s="30"/>
      <c r="L44" s="30" t="s">
        <v>30</v>
      </c>
      <c r="M44" s="30"/>
      <c r="N44" s="30"/>
      <c r="O44" s="30"/>
      <c r="P44" s="30"/>
      <c r="Q44" s="30"/>
      <c r="R44" s="30"/>
      <c r="S44" s="30"/>
      <c r="T44" s="33"/>
      <c r="U44" s="29" t="s">
        <v>189</v>
      </c>
      <c r="V44" s="40">
        <v>24</v>
      </c>
    </row>
    <row r="45" spans="1:22" ht="63.75" x14ac:dyDescent="0.25">
      <c r="A45" s="29">
        <v>39</v>
      </c>
      <c r="B45" s="31" t="s">
        <v>294</v>
      </c>
      <c r="C45" s="31" t="s">
        <v>295</v>
      </c>
      <c r="D45" s="31" t="s">
        <v>296</v>
      </c>
      <c r="E45" s="189" t="s">
        <v>297</v>
      </c>
      <c r="F45" s="189"/>
      <c r="G45" s="31" t="s">
        <v>302</v>
      </c>
      <c r="H45" s="32" t="s">
        <v>303</v>
      </c>
      <c r="I45" s="29"/>
      <c r="J45" s="30" t="s">
        <v>30</v>
      </c>
      <c r="K45" s="30"/>
      <c r="L45" s="30"/>
      <c r="M45" s="30"/>
      <c r="N45" s="30"/>
      <c r="O45" s="30"/>
      <c r="P45" s="30"/>
      <c r="Q45" s="30"/>
      <c r="R45" s="30"/>
      <c r="S45" s="30"/>
      <c r="T45" s="33"/>
      <c r="U45" s="29" t="s">
        <v>189</v>
      </c>
      <c r="V45" s="40">
        <v>24</v>
      </c>
    </row>
    <row r="46" spans="1:22" ht="63.75" x14ac:dyDescent="0.25">
      <c r="A46" s="29">
        <v>40</v>
      </c>
      <c r="B46" s="31" t="s">
        <v>294</v>
      </c>
      <c r="C46" s="31" t="s">
        <v>295</v>
      </c>
      <c r="D46" s="31" t="s">
        <v>296</v>
      </c>
      <c r="E46" s="189" t="s">
        <v>297</v>
      </c>
      <c r="F46" s="189"/>
      <c r="G46" s="31" t="s">
        <v>304</v>
      </c>
      <c r="H46" s="32" t="s">
        <v>305</v>
      </c>
      <c r="I46" s="29"/>
      <c r="J46" s="30" t="s">
        <v>30</v>
      </c>
      <c r="K46" s="30"/>
      <c r="L46" s="30"/>
      <c r="M46" s="30"/>
      <c r="N46" s="30"/>
      <c r="O46" s="30"/>
      <c r="P46" s="30"/>
      <c r="Q46" s="30"/>
      <c r="R46" s="30"/>
      <c r="S46" s="30"/>
      <c r="T46" s="33"/>
      <c r="U46" s="29" t="s">
        <v>189</v>
      </c>
      <c r="V46" s="40">
        <v>24</v>
      </c>
    </row>
    <row r="47" spans="1:22" ht="72" customHeight="1" x14ac:dyDescent="0.25">
      <c r="A47" s="29">
        <v>41</v>
      </c>
      <c r="B47" s="31" t="s">
        <v>294</v>
      </c>
      <c r="C47" s="31" t="s">
        <v>295</v>
      </c>
      <c r="D47" s="31" t="s">
        <v>296</v>
      </c>
      <c r="E47" s="189" t="s">
        <v>297</v>
      </c>
      <c r="F47" s="189"/>
      <c r="G47" s="31" t="s">
        <v>306</v>
      </c>
      <c r="H47" s="32" t="s">
        <v>307</v>
      </c>
      <c r="I47" s="29"/>
      <c r="J47" s="30"/>
      <c r="K47" s="30"/>
      <c r="L47" s="30"/>
      <c r="M47" s="30"/>
      <c r="N47" s="30" t="s">
        <v>30</v>
      </c>
      <c r="O47" s="30"/>
      <c r="P47" s="30"/>
      <c r="Q47" s="30"/>
      <c r="R47" s="30"/>
      <c r="S47" s="30"/>
      <c r="T47" s="33"/>
      <c r="U47" s="29" t="s">
        <v>189</v>
      </c>
      <c r="V47" s="40">
        <v>24</v>
      </c>
    </row>
    <row r="48" spans="1:22" ht="68.25" customHeight="1" x14ac:dyDescent="0.25">
      <c r="A48" s="29">
        <v>42</v>
      </c>
      <c r="B48" s="31" t="s">
        <v>294</v>
      </c>
      <c r="C48" s="31" t="s">
        <v>295</v>
      </c>
      <c r="D48" s="31" t="s">
        <v>296</v>
      </c>
      <c r="E48" s="189" t="s">
        <v>297</v>
      </c>
      <c r="F48" s="189"/>
      <c r="G48" s="31" t="s">
        <v>308</v>
      </c>
      <c r="H48" s="32" t="s">
        <v>309</v>
      </c>
      <c r="I48" s="29"/>
      <c r="J48" s="30"/>
      <c r="K48" s="30"/>
      <c r="L48" s="30"/>
      <c r="M48" s="30" t="s">
        <v>30</v>
      </c>
      <c r="N48" s="30"/>
      <c r="O48" s="30"/>
      <c r="P48" s="30"/>
      <c r="Q48" s="30"/>
      <c r="R48" s="30"/>
      <c r="S48" s="30"/>
      <c r="T48" s="33"/>
      <c r="U48" s="29" t="s">
        <v>189</v>
      </c>
      <c r="V48" s="40">
        <v>24</v>
      </c>
    </row>
    <row r="49" spans="1:22" ht="89.25" x14ac:dyDescent="0.25">
      <c r="A49" s="29">
        <v>43</v>
      </c>
      <c r="B49" s="31" t="s">
        <v>294</v>
      </c>
      <c r="C49" s="31" t="s">
        <v>295</v>
      </c>
      <c r="D49" s="31" t="s">
        <v>296</v>
      </c>
      <c r="E49" s="189" t="s">
        <v>297</v>
      </c>
      <c r="F49" s="189"/>
      <c r="G49" s="31" t="s">
        <v>310</v>
      </c>
      <c r="H49" s="32" t="s">
        <v>311</v>
      </c>
      <c r="I49" s="29"/>
      <c r="J49" s="30"/>
      <c r="K49" s="30" t="s">
        <v>30</v>
      </c>
      <c r="L49" s="30"/>
      <c r="M49" s="30"/>
      <c r="N49" s="30"/>
      <c r="O49" s="30"/>
      <c r="P49" s="30"/>
      <c r="Q49" s="30"/>
      <c r="R49" s="30"/>
      <c r="S49" s="30"/>
      <c r="T49" s="33"/>
      <c r="U49" s="29" t="s">
        <v>189</v>
      </c>
      <c r="V49" s="40">
        <v>24</v>
      </c>
    </row>
    <row r="50" spans="1:22" ht="153" x14ac:dyDescent="0.25">
      <c r="A50" s="29">
        <v>44</v>
      </c>
      <c r="B50" s="31" t="s">
        <v>294</v>
      </c>
      <c r="C50" s="31" t="s">
        <v>295</v>
      </c>
      <c r="D50" s="31" t="s">
        <v>296</v>
      </c>
      <c r="E50" s="189" t="s">
        <v>297</v>
      </c>
      <c r="F50" s="189"/>
      <c r="G50" s="31" t="s">
        <v>312</v>
      </c>
      <c r="H50" s="32" t="s">
        <v>313</v>
      </c>
      <c r="I50" s="29"/>
      <c r="J50" s="30"/>
      <c r="K50" s="30"/>
      <c r="L50" s="30"/>
      <c r="M50" s="30"/>
      <c r="N50" s="30" t="s">
        <v>30</v>
      </c>
      <c r="O50" s="30"/>
      <c r="P50" s="30"/>
      <c r="Q50" s="30"/>
      <c r="R50" s="30"/>
      <c r="S50" s="30"/>
      <c r="T50" s="33"/>
      <c r="U50" s="29" t="s">
        <v>189</v>
      </c>
      <c r="V50" s="40">
        <v>24</v>
      </c>
    </row>
    <row r="51" spans="1:22" ht="76.5" x14ac:dyDescent="0.25">
      <c r="A51" s="29">
        <v>45</v>
      </c>
      <c r="B51" s="31" t="s">
        <v>294</v>
      </c>
      <c r="C51" s="31" t="s">
        <v>295</v>
      </c>
      <c r="D51" s="31" t="s">
        <v>296</v>
      </c>
      <c r="E51" s="189" t="s">
        <v>297</v>
      </c>
      <c r="F51" s="189"/>
      <c r="G51" s="31" t="s">
        <v>314</v>
      </c>
      <c r="H51" s="32" t="s">
        <v>315</v>
      </c>
      <c r="I51" s="29"/>
      <c r="J51" s="30"/>
      <c r="K51" s="30"/>
      <c r="L51" s="30" t="s">
        <v>30</v>
      </c>
      <c r="M51" s="30"/>
      <c r="N51" s="30"/>
      <c r="O51" s="30"/>
      <c r="P51" s="30"/>
      <c r="Q51" s="30"/>
      <c r="R51" s="30"/>
      <c r="S51" s="30"/>
      <c r="T51" s="33"/>
      <c r="U51" s="29" t="s">
        <v>316</v>
      </c>
      <c r="V51" s="40">
        <v>16</v>
      </c>
    </row>
    <row r="52" spans="1:22" ht="102" x14ac:dyDescent="0.25">
      <c r="A52" s="29">
        <v>46</v>
      </c>
      <c r="B52" s="31" t="s">
        <v>294</v>
      </c>
      <c r="C52" s="31" t="s">
        <v>295</v>
      </c>
      <c r="D52" s="31" t="s">
        <v>296</v>
      </c>
      <c r="E52" s="189" t="s">
        <v>297</v>
      </c>
      <c r="F52" s="189"/>
      <c r="G52" s="31" t="s">
        <v>317</v>
      </c>
      <c r="H52" s="32" t="s">
        <v>318</v>
      </c>
      <c r="I52" s="29"/>
      <c r="J52" s="30" t="s">
        <v>30</v>
      </c>
      <c r="K52" s="30"/>
      <c r="L52" s="30"/>
      <c r="M52" s="30"/>
      <c r="N52" s="30"/>
      <c r="O52" s="30"/>
      <c r="P52" s="30"/>
      <c r="Q52" s="30"/>
      <c r="R52" s="30"/>
      <c r="S52" s="30"/>
      <c r="T52" s="33"/>
      <c r="U52" s="29" t="s">
        <v>316</v>
      </c>
      <c r="V52" s="40">
        <v>16</v>
      </c>
    </row>
    <row r="53" spans="1:22" ht="63.75" x14ac:dyDescent="0.25">
      <c r="A53" s="29">
        <v>47</v>
      </c>
      <c r="B53" s="31" t="s">
        <v>294</v>
      </c>
      <c r="C53" s="31" t="s">
        <v>295</v>
      </c>
      <c r="D53" s="31" t="s">
        <v>296</v>
      </c>
      <c r="E53" s="189" t="s">
        <v>297</v>
      </c>
      <c r="F53" s="189"/>
      <c r="G53" s="31" t="s">
        <v>319</v>
      </c>
      <c r="H53" s="32" t="s">
        <v>320</v>
      </c>
      <c r="I53" s="29"/>
      <c r="J53" s="30"/>
      <c r="K53" s="30"/>
      <c r="L53" s="30"/>
      <c r="M53" s="30" t="s">
        <v>30</v>
      </c>
      <c r="N53" s="30"/>
      <c r="O53" s="30"/>
      <c r="P53" s="30"/>
      <c r="Q53" s="30"/>
      <c r="R53" s="30"/>
      <c r="S53" s="30"/>
      <c r="T53" s="33"/>
      <c r="U53" s="29" t="s">
        <v>316</v>
      </c>
      <c r="V53" s="40">
        <v>2</v>
      </c>
    </row>
    <row r="54" spans="1:22" ht="63.75" x14ac:dyDescent="0.25">
      <c r="A54" s="29">
        <v>48</v>
      </c>
      <c r="B54" s="31" t="s">
        <v>294</v>
      </c>
      <c r="C54" s="31" t="s">
        <v>295</v>
      </c>
      <c r="D54" s="31" t="s">
        <v>296</v>
      </c>
      <c r="E54" s="189" t="s">
        <v>297</v>
      </c>
      <c r="F54" s="189"/>
      <c r="G54" s="31" t="s">
        <v>321</v>
      </c>
      <c r="H54" s="32" t="s">
        <v>320</v>
      </c>
      <c r="I54" s="29"/>
      <c r="J54" s="30"/>
      <c r="K54" s="30"/>
      <c r="L54" s="30"/>
      <c r="M54" s="30"/>
      <c r="N54" s="30" t="s">
        <v>30</v>
      </c>
      <c r="O54" s="30"/>
      <c r="P54" s="30"/>
      <c r="Q54" s="30"/>
      <c r="R54" s="30"/>
      <c r="S54" s="30"/>
      <c r="T54" s="33"/>
      <c r="U54" s="29" t="s">
        <v>316</v>
      </c>
      <c r="V54" s="40">
        <v>16</v>
      </c>
    </row>
    <row r="55" spans="1:22" ht="63.75" x14ac:dyDescent="0.25">
      <c r="A55" s="29">
        <v>49</v>
      </c>
      <c r="B55" s="31" t="s">
        <v>294</v>
      </c>
      <c r="C55" s="31" t="s">
        <v>295</v>
      </c>
      <c r="D55" s="31" t="s">
        <v>296</v>
      </c>
      <c r="E55" s="189" t="s">
        <v>297</v>
      </c>
      <c r="F55" s="189"/>
      <c r="G55" s="31" t="s">
        <v>322</v>
      </c>
      <c r="H55" s="32" t="s">
        <v>320</v>
      </c>
      <c r="I55" s="29"/>
      <c r="J55" s="30"/>
      <c r="K55" s="30"/>
      <c r="L55" s="30"/>
      <c r="M55" s="30"/>
      <c r="N55" s="30"/>
      <c r="O55" s="30"/>
      <c r="P55" s="30" t="s">
        <v>30</v>
      </c>
      <c r="Q55" s="30"/>
      <c r="R55" s="30"/>
      <c r="S55" s="30"/>
      <c r="T55" s="33"/>
      <c r="U55" s="29" t="s">
        <v>316</v>
      </c>
      <c r="V55" s="40">
        <v>16</v>
      </c>
    </row>
    <row r="56" spans="1:22" ht="63.75" x14ac:dyDescent="0.25">
      <c r="A56" s="29">
        <v>50</v>
      </c>
      <c r="B56" s="31" t="s">
        <v>294</v>
      </c>
      <c r="C56" s="39"/>
      <c r="D56" s="31" t="s">
        <v>296</v>
      </c>
      <c r="E56" s="189" t="s">
        <v>297</v>
      </c>
      <c r="F56" s="189"/>
      <c r="G56" s="31" t="s">
        <v>323</v>
      </c>
      <c r="H56" s="32" t="s">
        <v>324</v>
      </c>
      <c r="I56" s="29"/>
      <c r="J56" s="30" t="s">
        <v>30</v>
      </c>
      <c r="K56" s="30"/>
      <c r="L56" s="30"/>
      <c r="M56" s="30"/>
      <c r="N56" s="30"/>
      <c r="O56" s="30"/>
      <c r="P56" s="30"/>
      <c r="Q56" s="30"/>
      <c r="R56" s="30"/>
      <c r="S56" s="30"/>
      <c r="T56" s="33"/>
      <c r="U56" s="29" t="s">
        <v>316</v>
      </c>
      <c r="V56" s="40">
        <v>16</v>
      </c>
    </row>
    <row r="57" spans="1:22" ht="153" x14ac:dyDescent="0.25">
      <c r="A57" s="29">
        <v>51</v>
      </c>
      <c r="B57" s="31" t="s">
        <v>294</v>
      </c>
      <c r="C57" s="31" t="s">
        <v>325</v>
      </c>
      <c r="D57" s="31" t="s">
        <v>296</v>
      </c>
      <c r="E57" s="189" t="s">
        <v>297</v>
      </c>
      <c r="F57" s="189"/>
      <c r="G57" s="31" t="s">
        <v>326</v>
      </c>
      <c r="H57" s="32" t="s">
        <v>327</v>
      </c>
      <c r="I57" s="29"/>
      <c r="J57" s="30"/>
      <c r="K57" s="30" t="s">
        <v>30</v>
      </c>
      <c r="L57" s="30"/>
      <c r="M57" s="30"/>
      <c r="N57" s="30"/>
      <c r="O57" s="30"/>
      <c r="P57" s="30"/>
      <c r="Q57" s="30"/>
      <c r="R57" s="30"/>
      <c r="S57" s="30"/>
      <c r="T57" s="33"/>
      <c r="U57" s="29" t="s">
        <v>189</v>
      </c>
      <c r="V57" s="40">
        <v>48</v>
      </c>
    </row>
    <row r="58" spans="1:22" ht="51" x14ac:dyDescent="0.25">
      <c r="A58" s="29">
        <v>52</v>
      </c>
      <c r="B58" s="31" t="s">
        <v>294</v>
      </c>
      <c r="C58" s="31" t="s">
        <v>325</v>
      </c>
      <c r="D58" s="31" t="s">
        <v>296</v>
      </c>
      <c r="E58" s="189" t="s">
        <v>297</v>
      </c>
      <c r="F58" s="189"/>
      <c r="G58" s="31" t="s">
        <v>328</v>
      </c>
      <c r="H58" s="32" t="s">
        <v>329</v>
      </c>
      <c r="I58" s="29"/>
      <c r="J58" s="30"/>
      <c r="K58" s="30" t="s">
        <v>30</v>
      </c>
      <c r="L58" s="30"/>
      <c r="M58" s="30"/>
      <c r="N58" s="30"/>
      <c r="O58" s="30"/>
      <c r="P58" s="30"/>
      <c r="Q58" s="30"/>
      <c r="R58" s="30"/>
      <c r="S58" s="30"/>
      <c r="T58" s="33"/>
      <c r="U58" s="29" t="s">
        <v>316</v>
      </c>
      <c r="V58" s="40">
        <v>16</v>
      </c>
    </row>
    <row r="59" spans="1:22" ht="38.25" x14ac:dyDescent="0.25">
      <c r="A59" s="29">
        <v>53</v>
      </c>
      <c r="B59" s="31" t="s">
        <v>294</v>
      </c>
      <c r="C59" s="31" t="s">
        <v>325</v>
      </c>
      <c r="D59" s="31" t="s">
        <v>296</v>
      </c>
      <c r="E59" s="189" t="s">
        <v>297</v>
      </c>
      <c r="F59" s="189"/>
      <c r="G59" s="31" t="s">
        <v>314</v>
      </c>
      <c r="H59" s="32" t="s">
        <v>330</v>
      </c>
      <c r="I59" s="29"/>
      <c r="J59" s="30"/>
      <c r="K59" s="30" t="s">
        <v>30</v>
      </c>
      <c r="L59" s="30"/>
      <c r="M59" s="30"/>
      <c r="N59" s="30"/>
      <c r="O59" s="30"/>
      <c r="P59" s="30"/>
      <c r="Q59" s="30"/>
      <c r="R59" s="30"/>
      <c r="S59" s="30"/>
      <c r="T59" s="33"/>
      <c r="U59" s="29" t="s">
        <v>316</v>
      </c>
      <c r="V59" s="40">
        <v>2</v>
      </c>
    </row>
    <row r="60" spans="1:22" ht="76.5" x14ac:dyDescent="0.25">
      <c r="A60" s="29">
        <v>54</v>
      </c>
      <c r="B60" s="31" t="s">
        <v>294</v>
      </c>
      <c r="C60" s="31" t="s">
        <v>325</v>
      </c>
      <c r="D60" s="31" t="s">
        <v>296</v>
      </c>
      <c r="E60" s="189" t="s">
        <v>297</v>
      </c>
      <c r="F60" s="189"/>
      <c r="G60" s="31" t="s">
        <v>331</v>
      </c>
      <c r="H60" s="32" t="s">
        <v>580</v>
      </c>
      <c r="I60" s="29"/>
      <c r="J60" s="30"/>
      <c r="K60" s="30" t="s">
        <v>30</v>
      </c>
      <c r="L60" s="30"/>
      <c r="M60" s="30"/>
      <c r="N60" s="30"/>
      <c r="O60" s="30"/>
      <c r="P60" s="30"/>
      <c r="Q60" s="30"/>
      <c r="R60" s="30"/>
      <c r="S60" s="30"/>
      <c r="T60" s="33"/>
      <c r="U60" s="29" t="s">
        <v>316</v>
      </c>
      <c r="V60" s="40">
        <v>16</v>
      </c>
    </row>
    <row r="61" spans="1:22" ht="89.25" x14ac:dyDescent="0.25">
      <c r="A61" s="29">
        <v>55</v>
      </c>
      <c r="B61" s="31" t="s">
        <v>294</v>
      </c>
      <c r="C61" s="31" t="s">
        <v>325</v>
      </c>
      <c r="D61" s="31" t="s">
        <v>296</v>
      </c>
      <c r="E61" s="189" t="s">
        <v>297</v>
      </c>
      <c r="F61" s="189"/>
      <c r="G61" s="31" t="s">
        <v>332</v>
      </c>
      <c r="H61" s="32" t="s">
        <v>333</v>
      </c>
      <c r="I61" s="29"/>
      <c r="J61" s="30"/>
      <c r="K61" s="30" t="s">
        <v>30</v>
      </c>
      <c r="L61" s="30"/>
      <c r="M61" s="30"/>
      <c r="N61" s="30"/>
      <c r="O61" s="30"/>
      <c r="P61" s="30"/>
      <c r="Q61" s="30"/>
      <c r="R61" s="30"/>
      <c r="S61" s="30"/>
      <c r="T61" s="33"/>
      <c r="U61" s="29" t="s">
        <v>316</v>
      </c>
      <c r="V61" s="40">
        <v>10</v>
      </c>
    </row>
    <row r="62" spans="1:22" ht="38.25" x14ac:dyDescent="0.25">
      <c r="A62" s="29">
        <v>56</v>
      </c>
      <c r="B62" s="31" t="s">
        <v>294</v>
      </c>
      <c r="C62" s="31" t="s">
        <v>325</v>
      </c>
      <c r="D62" s="31" t="s">
        <v>296</v>
      </c>
      <c r="E62" s="189" t="s">
        <v>297</v>
      </c>
      <c r="F62" s="189"/>
      <c r="G62" s="31" t="s">
        <v>334</v>
      </c>
      <c r="H62" s="32" t="s">
        <v>335</v>
      </c>
      <c r="I62" s="29"/>
      <c r="J62" s="30"/>
      <c r="K62" s="30" t="s">
        <v>30</v>
      </c>
      <c r="L62" s="30"/>
      <c r="M62" s="30"/>
      <c r="N62" s="30"/>
      <c r="O62" s="30"/>
      <c r="P62" s="30"/>
      <c r="Q62" s="30"/>
      <c r="R62" s="30"/>
      <c r="S62" s="30"/>
      <c r="T62" s="33"/>
      <c r="U62" s="29" t="s">
        <v>316</v>
      </c>
      <c r="V62" s="40">
        <v>32</v>
      </c>
    </row>
    <row r="63" spans="1:22" ht="38.25" x14ac:dyDescent="0.25">
      <c r="A63" s="29">
        <v>57</v>
      </c>
      <c r="B63" s="31" t="s">
        <v>294</v>
      </c>
      <c r="C63" s="31" t="s">
        <v>325</v>
      </c>
      <c r="D63" s="31" t="s">
        <v>296</v>
      </c>
      <c r="E63" s="189" t="s">
        <v>297</v>
      </c>
      <c r="F63" s="189"/>
      <c r="G63" s="31" t="s">
        <v>336</v>
      </c>
      <c r="H63" s="32" t="s">
        <v>337</v>
      </c>
      <c r="I63" s="29"/>
      <c r="J63" s="30"/>
      <c r="K63" s="30" t="s">
        <v>30</v>
      </c>
      <c r="L63" s="30"/>
      <c r="M63" s="30"/>
      <c r="N63" s="30"/>
      <c r="O63" s="30"/>
      <c r="P63" s="30"/>
      <c r="Q63" s="30"/>
      <c r="R63" s="30"/>
      <c r="S63" s="30"/>
      <c r="T63" s="33"/>
      <c r="U63" s="29" t="s">
        <v>316</v>
      </c>
      <c r="V63" s="40">
        <v>48</v>
      </c>
    </row>
    <row r="64" spans="1:22" ht="63.75" x14ac:dyDescent="0.25">
      <c r="A64" s="29">
        <v>58</v>
      </c>
      <c r="B64" s="31" t="s">
        <v>294</v>
      </c>
      <c r="C64" s="31" t="s">
        <v>325</v>
      </c>
      <c r="D64" s="31" t="s">
        <v>296</v>
      </c>
      <c r="E64" s="189" t="s">
        <v>297</v>
      </c>
      <c r="F64" s="189"/>
      <c r="G64" s="31" t="s">
        <v>338</v>
      </c>
      <c r="H64" s="32" t="s">
        <v>339</v>
      </c>
      <c r="I64" s="29"/>
      <c r="J64" s="30"/>
      <c r="K64" s="30" t="s">
        <v>30</v>
      </c>
      <c r="L64" s="30"/>
      <c r="M64" s="30"/>
      <c r="N64" s="30"/>
      <c r="O64" s="30"/>
      <c r="P64" s="30"/>
      <c r="Q64" s="30"/>
      <c r="R64" s="30"/>
      <c r="S64" s="30"/>
      <c r="T64" s="33"/>
      <c r="U64" s="29" t="s">
        <v>316</v>
      </c>
      <c r="V64" s="40">
        <v>16</v>
      </c>
    </row>
    <row r="65" spans="1:22" ht="51" x14ac:dyDescent="0.25">
      <c r="A65" s="29">
        <v>59</v>
      </c>
      <c r="B65" s="31" t="s">
        <v>294</v>
      </c>
      <c r="C65" s="31" t="s">
        <v>325</v>
      </c>
      <c r="D65" s="31" t="s">
        <v>296</v>
      </c>
      <c r="E65" s="189" t="s">
        <v>297</v>
      </c>
      <c r="F65" s="189"/>
      <c r="G65" s="31" t="s">
        <v>340</v>
      </c>
      <c r="H65" s="32" t="s">
        <v>341</v>
      </c>
      <c r="I65" s="29"/>
      <c r="J65" s="30"/>
      <c r="K65" s="30" t="s">
        <v>30</v>
      </c>
      <c r="L65" s="30"/>
      <c r="M65" s="30"/>
      <c r="N65" s="30"/>
      <c r="O65" s="30"/>
      <c r="P65" s="30"/>
      <c r="Q65" s="30"/>
      <c r="R65" s="30"/>
      <c r="S65" s="30"/>
      <c r="T65" s="33"/>
      <c r="U65" s="29" t="s">
        <v>316</v>
      </c>
      <c r="V65" s="40">
        <v>16</v>
      </c>
    </row>
    <row r="66" spans="1:22" ht="89.25" x14ac:dyDescent="0.25">
      <c r="A66" s="29">
        <v>60</v>
      </c>
      <c r="B66" s="31" t="s">
        <v>294</v>
      </c>
      <c r="C66" s="31" t="s">
        <v>325</v>
      </c>
      <c r="D66" s="31" t="s">
        <v>296</v>
      </c>
      <c r="E66" s="189" t="s">
        <v>297</v>
      </c>
      <c r="F66" s="189"/>
      <c r="G66" s="31" t="s">
        <v>342</v>
      </c>
      <c r="H66" s="32" t="s">
        <v>343</v>
      </c>
      <c r="I66" s="29"/>
      <c r="J66" s="30"/>
      <c r="K66" s="30" t="s">
        <v>30</v>
      </c>
      <c r="L66" s="30"/>
      <c r="M66" s="30"/>
      <c r="N66" s="30"/>
      <c r="O66" s="30"/>
      <c r="P66" s="30"/>
      <c r="Q66" s="30"/>
      <c r="R66" s="30"/>
      <c r="S66" s="30"/>
      <c r="T66" s="33"/>
      <c r="U66" s="29" t="s">
        <v>316</v>
      </c>
      <c r="V66" s="40">
        <v>16</v>
      </c>
    </row>
    <row r="67" spans="1:22" ht="51" x14ac:dyDescent="0.25">
      <c r="A67" s="29">
        <v>61</v>
      </c>
      <c r="B67" s="31" t="s">
        <v>294</v>
      </c>
      <c r="C67" s="31" t="s">
        <v>325</v>
      </c>
      <c r="D67" s="31" t="s">
        <v>296</v>
      </c>
      <c r="E67" s="189" t="s">
        <v>297</v>
      </c>
      <c r="F67" s="189"/>
      <c r="G67" s="31" t="s">
        <v>344</v>
      </c>
      <c r="H67" s="32" t="s">
        <v>345</v>
      </c>
      <c r="I67" s="29"/>
      <c r="J67" s="30"/>
      <c r="K67" s="30" t="s">
        <v>30</v>
      </c>
      <c r="L67" s="30"/>
      <c r="M67" s="30"/>
      <c r="N67" s="30"/>
      <c r="O67" s="30"/>
      <c r="P67" s="30"/>
      <c r="Q67" s="30"/>
      <c r="R67" s="30"/>
      <c r="S67" s="30"/>
      <c r="T67" s="33"/>
      <c r="U67" s="29" t="s">
        <v>316</v>
      </c>
      <c r="V67" s="40">
        <v>2</v>
      </c>
    </row>
    <row r="68" spans="1:22" ht="120" customHeight="1" x14ac:dyDescent="0.25">
      <c r="A68" s="29">
        <v>62</v>
      </c>
      <c r="B68" s="31" t="s">
        <v>346</v>
      </c>
      <c r="C68" s="31" t="s">
        <v>347</v>
      </c>
      <c r="D68" s="31" t="s">
        <v>347</v>
      </c>
      <c r="E68" s="189" t="s">
        <v>222</v>
      </c>
      <c r="F68" s="189"/>
      <c r="G68" s="31" t="s">
        <v>348</v>
      </c>
      <c r="H68" s="32" t="s">
        <v>349</v>
      </c>
      <c r="I68" s="29"/>
      <c r="J68" s="30"/>
      <c r="K68" s="30"/>
      <c r="L68" s="30"/>
      <c r="M68" s="30"/>
      <c r="N68" s="30" t="s">
        <v>30</v>
      </c>
      <c r="O68" s="30"/>
      <c r="P68" s="30"/>
      <c r="Q68" s="30"/>
      <c r="R68" s="30"/>
      <c r="S68" s="30"/>
      <c r="T68" s="33"/>
      <c r="U68" s="41" t="s">
        <v>179</v>
      </c>
      <c r="V68" s="40">
        <v>24</v>
      </c>
    </row>
    <row r="69" spans="1:22" ht="45" customHeight="1" x14ac:dyDescent="0.25">
      <c r="A69" s="29">
        <v>63</v>
      </c>
      <c r="B69" s="31" t="s">
        <v>228</v>
      </c>
      <c r="C69" s="31" t="s">
        <v>350</v>
      </c>
      <c r="D69" s="31" t="s">
        <v>350</v>
      </c>
      <c r="E69" s="189" t="s">
        <v>222</v>
      </c>
      <c r="F69" s="189"/>
      <c r="G69" s="31" t="s">
        <v>351</v>
      </c>
      <c r="H69" s="32" t="s">
        <v>352</v>
      </c>
      <c r="I69" s="29"/>
      <c r="J69" s="30" t="s">
        <v>30</v>
      </c>
      <c r="K69" s="30"/>
      <c r="L69" s="30"/>
      <c r="M69" s="30"/>
      <c r="N69" s="30"/>
      <c r="O69" s="30"/>
      <c r="P69" s="30"/>
      <c r="Q69" s="30"/>
      <c r="R69" s="30"/>
      <c r="S69" s="30"/>
      <c r="T69" s="33"/>
      <c r="U69" s="41" t="s">
        <v>179</v>
      </c>
      <c r="V69" s="40">
        <v>2</v>
      </c>
    </row>
    <row r="70" spans="1:22" ht="60" customHeight="1" x14ac:dyDescent="0.25">
      <c r="A70" s="29">
        <v>64</v>
      </c>
      <c r="B70" s="31" t="s">
        <v>228</v>
      </c>
      <c r="C70" s="31" t="s">
        <v>350</v>
      </c>
      <c r="D70" s="31" t="s">
        <v>350</v>
      </c>
      <c r="E70" s="189" t="s">
        <v>222</v>
      </c>
      <c r="F70" s="189"/>
      <c r="G70" s="31" t="s">
        <v>353</v>
      </c>
      <c r="H70" s="32" t="s">
        <v>354</v>
      </c>
      <c r="I70" s="29"/>
      <c r="J70" s="30"/>
      <c r="K70" s="30" t="s">
        <v>30</v>
      </c>
      <c r="L70" s="30"/>
      <c r="M70" s="30"/>
      <c r="N70" s="30"/>
      <c r="O70" s="30"/>
      <c r="P70" s="30"/>
      <c r="Q70" s="30"/>
      <c r="R70" s="30"/>
      <c r="S70" s="30"/>
      <c r="T70" s="33"/>
      <c r="U70" s="41" t="s">
        <v>189</v>
      </c>
      <c r="V70" s="40">
        <v>2</v>
      </c>
    </row>
    <row r="71" spans="1:22" ht="38.25" x14ac:dyDescent="0.25">
      <c r="A71" s="29">
        <v>65</v>
      </c>
      <c r="B71" s="31" t="s">
        <v>257</v>
      </c>
      <c r="C71" s="31" t="s">
        <v>355</v>
      </c>
      <c r="D71" s="31" t="s">
        <v>355</v>
      </c>
      <c r="E71" s="189" t="s">
        <v>222</v>
      </c>
      <c r="F71" s="189"/>
      <c r="G71" s="31" t="s">
        <v>356</v>
      </c>
      <c r="H71" s="32" t="s">
        <v>357</v>
      </c>
      <c r="I71" s="29"/>
      <c r="J71" s="30"/>
      <c r="K71" s="30"/>
      <c r="L71" s="30"/>
      <c r="M71" s="30"/>
      <c r="N71" s="30"/>
      <c r="O71" s="30" t="s">
        <v>30</v>
      </c>
      <c r="P71" s="30"/>
      <c r="Q71" s="30"/>
      <c r="R71" s="30"/>
      <c r="S71" s="30"/>
      <c r="T71" s="33"/>
      <c r="U71" s="41" t="s">
        <v>189</v>
      </c>
      <c r="V71" s="40">
        <v>9</v>
      </c>
    </row>
    <row r="72" spans="1:22" ht="25.5" x14ac:dyDescent="0.25">
      <c r="A72" s="29">
        <v>66</v>
      </c>
      <c r="B72" s="31" t="s">
        <v>358</v>
      </c>
      <c r="C72" s="31" t="s">
        <v>355</v>
      </c>
      <c r="D72" s="31" t="s">
        <v>257</v>
      </c>
      <c r="E72" s="189" t="s">
        <v>222</v>
      </c>
      <c r="F72" s="189"/>
      <c r="G72" s="31" t="s">
        <v>359</v>
      </c>
      <c r="H72" s="32" t="s">
        <v>360</v>
      </c>
      <c r="I72" s="29"/>
      <c r="J72" s="30"/>
      <c r="K72" s="30"/>
      <c r="L72" s="30"/>
      <c r="M72" s="30" t="s">
        <v>30</v>
      </c>
      <c r="N72" s="30"/>
      <c r="O72" s="30"/>
      <c r="P72" s="30"/>
      <c r="Q72" s="30"/>
      <c r="R72" s="30"/>
      <c r="S72" s="30"/>
      <c r="T72" s="33"/>
      <c r="U72" s="41" t="s">
        <v>189</v>
      </c>
      <c r="V72" s="40">
        <v>6</v>
      </c>
    </row>
    <row r="73" spans="1:22" ht="25.5" x14ac:dyDescent="0.25">
      <c r="A73" s="29">
        <v>67</v>
      </c>
      <c r="B73" s="31" t="s">
        <v>358</v>
      </c>
      <c r="C73" s="31" t="s">
        <v>355</v>
      </c>
      <c r="D73" s="31" t="s">
        <v>355</v>
      </c>
      <c r="E73" s="189" t="s">
        <v>222</v>
      </c>
      <c r="F73" s="189"/>
      <c r="G73" s="31" t="s">
        <v>361</v>
      </c>
      <c r="H73" s="32" t="s">
        <v>362</v>
      </c>
      <c r="I73" s="29"/>
      <c r="J73" s="30"/>
      <c r="K73" s="30"/>
      <c r="L73" s="30" t="s">
        <v>30</v>
      </c>
      <c r="M73" s="30"/>
      <c r="N73" s="30"/>
      <c r="O73" s="30"/>
      <c r="P73" s="30"/>
      <c r="Q73" s="30"/>
      <c r="R73" s="30"/>
      <c r="S73" s="30"/>
      <c r="T73" s="33"/>
      <c r="U73" s="41" t="s">
        <v>189</v>
      </c>
      <c r="V73" s="40">
        <v>4</v>
      </c>
    </row>
    <row r="74" spans="1:22" ht="25.5" x14ac:dyDescent="0.25">
      <c r="A74" s="29">
        <v>68</v>
      </c>
      <c r="B74" s="31" t="s">
        <v>358</v>
      </c>
      <c r="C74" s="31" t="s">
        <v>355</v>
      </c>
      <c r="D74" s="31" t="s">
        <v>355</v>
      </c>
      <c r="E74" s="189" t="s">
        <v>222</v>
      </c>
      <c r="F74" s="189"/>
      <c r="G74" s="31" t="s">
        <v>363</v>
      </c>
      <c r="H74" s="32" t="s">
        <v>364</v>
      </c>
      <c r="I74" s="29" t="s">
        <v>30</v>
      </c>
      <c r="J74" s="30"/>
      <c r="K74" s="30"/>
      <c r="L74" s="30"/>
      <c r="M74" s="30"/>
      <c r="N74" s="30"/>
      <c r="O74" s="30"/>
      <c r="P74" s="30" t="s">
        <v>30</v>
      </c>
      <c r="Q74" s="30"/>
      <c r="R74" s="30"/>
      <c r="S74" s="30"/>
      <c r="T74" s="33"/>
      <c r="U74" s="41" t="s">
        <v>189</v>
      </c>
      <c r="V74" s="40">
        <v>4</v>
      </c>
    </row>
    <row r="75" spans="1:22" ht="72.75" customHeight="1" x14ac:dyDescent="0.25">
      <c r="A75" s="29">
        <v>69</v>
      </c>
      <c r="B75" s="31" t="s">
        <v>257</v>
      </c>
      <c r="C75" s="31" t="s">
        <v>365</v>
      </c>
      <c r="D75" s="31" t="s">
        <v>182</v>
      </c>
      <c r="E75" s="189" t="s">
        <v>366</v>
      </c>
      <c r="F75" s="189"/>
      <c r="G75" s="31" t="s">
        <v>367</v>
      </c>
      <c r="H75" s="32" t="s">
        <v>368</v>
      </c>
      <c r="I75" s="36"/>
      <c r="J75" s="37"/>
      <c r="K75" s="37"/>
      <c r="L75" s="37"/>
      <c r="M75" s="37" t="s">
        <v>30</v>
      </c>
      <c r="N75" s="37"/>
      <c r="O75" s="37"/>
      <c r="P75" s="37"/>
      <c r="Q75" s="37"/>
      <c r="R75" s="37"/>
      <c r="S75" s="37" t="s">
        <v>30</v>
      </c>
      <c r="T75" s="38"/>
      <c r="U75" s="41" t="s">
        <v>179</v>
      </c>
      <c r="V75" s="40">
        <v>2</v>
      </c>
    </row>
    <row r="76" spans="1:22" ht="72.75" customHeight="1" x14ac:dyDescent="0.25">
      <c r="A76" s="29">
        <v>70</v>
      </c>
      <c r="B76" s="42" t="s">
        <v>369</v>
      </c>
      <c r="C76" s="42" t="s">
        <v>212</v>
      </c>
      <c r="D76" s="42" t="s">
        <v>370</v>
      </c>
      <c r="E76" s="186" t="s">
        <v>371</v>
      </c>
      <c r="F76" s="187"/>
      <c r="G76" s="42" t="s">
        <v>372</v>
      </c>
      <c r="H76" s="43" t="s">
        <v>373</v>
      </c>
      <c r="I76" s="36"/>
      <c r="J76" s="37"/>
      <c r="K76" s="37"/>
      <c r="L76" s="37"/>
      <c r="M76" s="37"/>
      <c r="N76" s="37"/>
      <c r="O76" s="37"/>
      <c r="P76" s="37"/>
      <c r="Q76" s="37"/>
      <c r="R76" s="37"/>
      <c r="S76" s="37"/>
      <c r="T76" s="38"/>
      <c r="U76" s="41" t="s">
        <v>316</v>
      </c>
      <c r="V76" s="40">
        <v>8</v>
      </c>
    </row>
    <row r="77" spans="1:22" ht="45" customHeight="1" x14ac:dyDescent="0.25">
      <c r="A77" s="29">
        <v>71</v>
      </c>
      <c r="B77" s="44" t="s">
        <v>281</v>
      </c>
      <c r="C77" s="45" t="s">
        <v>374</v>
      </c>
      <c r="D77" s="45" t="s">
        <v>257</v>
      </c>
      <c r="E77" s="188" t="s">
        <v>222</v>
      </c>
      <c r="F77" s="188"/>
      <c r="G77" s="45" t="s">
        <v>375</v>
      </c>
      <c r="H77" s="46" t="s">
        <v>376</v>
      </c>
      <c r="I77" s="47"/>
      <c r="J77" s="48" t="s">
        <v>30</v>
      </c>
      <c r="K77" s="48"/>
      <c r="L77" s="48"/>
      <c r="M77" s="48"/>
      <c r="N77" s="48" t="s">
        <v>30</v>
      </c>
      <c r="O77" s="48"/>
      <c r="P77" s="48"/>
      <c r="Q77" s="48" t="s">
        <v>30</v>
      </c>
      <c r="R77" s="48"/>
      <c r="S77" s="48"/>
      <c r="T77" s="49" t="s">
        <v>30</v>
      </c>
      <c r="U77" s="50" t="s">
        <v>189</v>
      </c>
      <c r="V77" s="51">
        <v>2</v>
      </c>
    </row>
    <row r="78" spans="1:22" x14ac:dyDescent="0.25">
      <c r="I78" s="52">
        <f>+COUNTIF(I7:I77,"*")</f>
        <v>3</v>
      </c>
      <c r="J78" s="52">
        <f t="shared" ref="J78:T78" si="0">+COUNTIF(J7:J77,"*")</f>
        <v>13</v>
      </c>
      <c r="K78" s="52">
        <f t="shared" si="0"/>
        <v>19</v>
      </c>
      <c r="L78" s="52">
        <f t="shared" si="0"/>
        <v>12</v>
      </c>
      <c r="M78" s="52">
        <f t="shared" si="0"/>
        <v>9</v>
      </c>
      <c r="N78" s="52">
        <f t="shared" si="0"/>
        <v>11</v>
      </c>
      <c r="O78" s="52">
        <f t="shared" si="0"/>
        <v>6</v>
      </c>
      <c r="P78" s="52">
        <f t="shared" si="0"/>
        <v>6</v>
      </c>
      <c r="Q78" s="52">
        <f t="shared" si="0"/>
        <v>4</v>
      </c>
      <c r="R78" s="52">
        <f t="shared" si="0"/>
        <v>6</v>
      </c>
      <c r="S78" s="52">
        <f t="shared" si="0"/>
        <v>3</v>
      </c>
      <c r="T78" s="52">
        <f t="shared" si="0"/>
        <v>4</v>
      </c>
    </row>
  </sheetData>
  <mergeCells count="81">
    <mergeCell ref="E9:F9"/>
    <mergeCell ref="A2:C3"/>
    <mergeCell ref="E2:J2"/>
    <mergeCell ref="K2:Q2"/>
    <mergeCell ref="R2:V2"/>
    <mergeCell ref="E3:J3"/>
    <mergeCell ref="K3:Q3"/>
    <mergeCell ref="R3:V3"/>
    <mergeCell ref="A5:H5"/>
    <mergeCell ref="I5:V5"/>
    <mergeCell ref="E6:F6"/>
    <mergeCell ref="E7:F7"/>
    <mergeCell ref="E8:F8"/>
    <mergeCell ref="E21:F21"/>
    <mergeCell ref="E10:F10"/>
    <mergeCell ref="E11:F11"/>
    <mergeCell ref="E12:F12"/>
    <mergeCell ref="E13:F13"/>
    <mergeCell ref="E14:F14"/>
    <mergeCell ref="E15:F15"/>
    <mergeCell ref="E16:F16"/>
    <mergeCell ref="E17:F17"/>
    <mergeCell ref="E18:F18"/>
    <mergeCell ref="E19:F19"/>
    <mergeCell ref="E20:F20"/>
    <mergeCell ref="E33:F33"/>
    <mergeCell ref="E22:F22"/>
    <mergeCell ref="E23:F23"/>
    <mergeCell ref="E24:F24"/>
    <mergeCell ref="E25:F25"/>
    <mergeCell ref="E26:F26"/>
    <mergeCell ref="E27:F27"/>
    <mergeCell ref="E28:F28"/>
    <mergeCell ref="E29:F29"/>
    <mergeCell ref="E30:F30"/>
    <mergeCell ref="E31:F31"/>
    <mergeCell ref="E32:F32"/>
    <mergeCell ref="E45:F45"/>
    <mergeCell ref="E34:F34"/>
    <mergeCell ref="E35:F35"/>
    <mergeCell ref="E36:F36"/>
    <mergeCell ref="E37:F37"/>
    <mergeCell ref="E38:F38"/>
    <mergeCell ref="E39:F39"/>
    <mergeCell ref="E40:F40"/>
    <mergeCell ref="E41:F41"/>
    <mergeCell ref="E42:F42"/>
    <mergeCell ref="E43:F43"/>
    <mergeCell ref="E44:F44"/>
    <mergeCell ref="E57:F57"/>
    <mergeCell ref="E46:F46"/>
    <mergeCell ref="E47:F47"/>
    <mergeCell ref="E48:F48"/>
    <mergeCell ref="E49:F49"/>
    <mergeCell ref="E50:F50"/>
    <mergeCell ref="E51:F51"/>
    <mergeCell ref="E52:F52"/>
    <mergeCell ref="E53:F53"/>
    <mergeCell ref="E54:F54"/>
    <mergeCell ref="E55:F55"/>
    <mergeCell ref="E56:F56"/>
    <mergeCell ref="E69:F69"/>
    <mergeCell ref="E58:F58"/>
    <mergeCell ref="E59:F59"/>
    <mergeCell ref="E60:F60"/>
    <mergeCell ref="E61:F61"/>
    <mergeCell ref="E62:F62"/>
    <mergeCell ref="E63:F63"/>
    <mergeCell ref="E64:F64"/>
    <mergeCell ref="E65:F65"/>
    <mergeCell ref="E66:F66"/>
    <mergeCell ref="E67:F67"/>
    <mergeCell ref="E68:F68"/>
    <mergeCell ref="E76:F76"/>
    <mergeCell ref="E77:F77"/>
    <mergeCell ref="E70:F70"/>
    <mergeCell ref="E71:F71"/>
    <mergeCell ref="E72:F72"/>
    <mergeCell ref="E73:F73"/>
    <mergeCell ref="E74:F74"/>
    <mergeCell ref="E75:F7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C2190-F72A-4FC0-BF9B-A722521EA90A}">
  <dimension ref="B1:L65"/>
  <sheetViews>
    <sheetView zoomScale="70" zoomScaleNormal="70" zoomScaleSheetLayoutView="51" workbookViewId="0">
      <pane ySplit="4" topLeftCell="A5" activePane="bottomLeft" state="frozen"/>
      <selection pane="bottomLeft" activeCell="B1" sqref="B1:B3"/>
    </sheetView>
  </sheetViews>
  <sheetFormatPr baseColWidth="10" defaultColWidth="11.42578125" defaultRowHeight="18" x14ac:dyDescent="0.25"/>
  <cols>
    <col min="1" max="1" width="14.42578125" style="67" customWidth="1"/>
    <col min="2" max="2" width="43.28515625" style="67" customWidth="1"/>
    <col min="3" max="3" width="60.28515625" style="74" customWidth="1"/>
    <col min="4" max="4" width="28" style="67" customWidth="1"/>
    <col min="5" max="5" width="27.140625" style="67" customWidth="1"/>
    <col min="6" max="6" width="30.42578125" style="67" customWidth="1"/>
    <col min="7" max="7" width="57.140625" style="67" customWidth="1"/>
    <col min="8" max="8" width="38.140625" style="68" customWidth="1"/>
    <col min="9" max="10" width="11.42578125" style="67"/>
    <col min="11" max="11" width="16" style="67" customWidth="1"/>
    <col min="12" max="12" width="18.140625" style="67" customWidth="1"/>
    <col min="13" max="16384" width="11.42578125" style="67"/>
  </cols>
  <sheetData>
    <row r="1" spans="2:12" ht="29.25" customHeight="1" x14ac:dyDescent="0.25">
      <c r="B1" s="204"/>
      <c r="C1" s="205" t="s">
        <v>589</v>
      </c>
      <c r="D1" s="206"/>
      <c r="E1" s="206"/>
      <c r="F1" s="54" t="s">
        <v>377</v>
      </c>
    </row>
    <row r="2" spans="2:12" ht="29.25" customHeight="1" x14ac:dyDescent="0.25">
      <c r="B2" s="204"/>
      <c r="C2" s="206"/>
      <c r="D2" s="206"/>
      <c r="E2" s="206"/>
      <c r="F2" s="54" t="s">
        <v>378</v>
      </c>
    </row>
    <row r="3" spans="2:12" ht="47.25" customHeight="1" x14ac:dyDescent="0.25">
      <c r="B3" s="204"/>
      <c r="C3" s="206"/>
      <c r="D3" s="206"/>
      <c r="E3" s="206"/>
      <c r="F3" s="55"/>
      <c r="J3" s="207" t="s">
        <v>379</v>
      </c>
      <c r="K3" s="208"/>
    </row>
    <row r="4" spans="2:12" ht="37.5" customHeight="1" x14ac:dyDescent="0.25">
      <c r="B4" s="53" t="s">
        <v>583</v>
      </c>
      <c r="C4" s="53" t="s">
        <v>584</v>
      </c>
      <c r="D4" s="53" t="s">
        <v>585</v>
      </c>
      <c r="E4" s="53" t="s">
        <v>586</v>
      </c>
      <c r="F4" s="53" t="s">
        <v>587</v>
      </c>
      <c r="G4" s="53" t="s">
        <v>588</v>
      </c>
      <c r="H4" s="53" t="s">
        <v>380</v>
      </c>
      <c r="J4" s="207" t="s">
        <v>381</v>
      </c>
      <c r="K4" s="209"/>
      <c r="L4" s="208"/>
    </row>
    <row r="5" spans="2:12" ht="87.75" customHeight="1" x14ac:dyDescent="0.25">
      <c r="B5" s="56" t="s">
        <v>382</v>
      </c>
      <c r="C5" s="57" t="s">
        <v>383</v>
      </c>
      <c r="D5" s="57" t="s">
        <v>384</v>
      </c>
      <c r="E5" s="57" t="s">
        <v>385</v>
      </c>
      <c r="F5" s="57" t="s">
        <v>386</v>
      </c>
      <c r="G5" s="58" t="s">
        <v>387</v>
      </c>
      <c r="H5" s="59"/>
      <c r="J5" s="210" t="s">
        <v>581</v>
      </c>
      <c r="K5" s="211"/>
      <c r="L5" s="214">
        <v>49</v>
      </c>
    </row>
    <row r="6" spans="2:12" ht="96.75" customHeight="1" x14ac:dyDescent="0.25">
      <c r="B6" s="56" t="s">
        <v>388</v>
      </c>
      <c r="C6" s="57" t="s">
        <v>389</v>
      </c>
      <c r="D6" s="57" t="s">
        <v>390</v>
      </c>
      <c r="E6" s="57" t="s">
        <v>385</v>
      </c>
      <c r="F6" s="57" t="s">
        <v>391</v>
      </c>
      <c r="G6" s="58" t="s">
        <v>392</v>
      </c>
      <c r="H6" s="59"/>
      <c r="J6" s="212"/>
      <c r="K6" s="213"/>
      <c r="L6" s="215"/>
    </row>
    <row r="7" spans="2:12" ht="80.25" customHeight="1" x14ac:dyDescent="0.25">
      <c r="B7" s="56" t="s">
        <v>393</v>
      </c>
      <c r="C7" s="57" t="s">
        <v>394</v>
      </c>
      <c r="D7" s="57" t="s">
        <v>395</v>
      </c>
      <c r="E7" s="57" t="s">
        <v>385</v>
      </c>
      <c r="F7" s="57" t="s">
        <v>396</v>
      </c>
      <c r="G7" s="58" t="s">
        <v>397</v>
      </c>
      <c r="H7" s="60"/>
      <c r="J7" s="202" t="s">
        <v>398</v>
      </c>
      <c r="K7" s="203"/>
      <c r="L7" s="53"/>
    </row>
    <row r="8" spans="2:12" ht="158.25" customHeight="1" x14ac:dyDescent="0.25">
      <c r="B8" s="56" t="s">
        <v>399</v>
      </c>
      <c r="C8" s="57" t="s">
        <v>400</v>
      </c>
      <c r="D8" s="57" t="s">
        <v>401</v>
      </c>
      <c r="E8" s="57" t="s">
        <v>385</v>
      </c>
      <c r="F8" s="57" t="s">
        <v>402</v>
      </c>
      <c r="G8" s="58" t="s">
        <v>403</v>
      </c>
      <c r="H8" s="60"/>
    </row>
    <row r="9" spans="2:12" ht="90.75" customHeight="1" x14ac:dyDescent="0.25">
      <c r="B9" s="56" t="s">
        <v>404</v>
      </c>
      <c r="C9" s="57" t="s">
        <v>405</v>
      </c>
      <c r="D9" s="57" t="s">
        <v>406</v>
      </c>
      <c r="E9" s="57" t="s">
        <v>385</v>
      </c>
      <c r="F9" s="61" t="s">
        <v>407</v>
      </c>
      <c r="G9" s="58" t="s">
        <v>408</v>
      </c>
      <c r="H9" s="60"/>
    </row>
    <row r="10" spans="2:12" ht="116.25" customHeight="1" x14ac:dyDescent="0.25">
      <c r="B10" s="56" t="s">
        <v>409</v>
      </c>
      <c r="C10" s="57" t="s">
        <v>410</v>
      </c>
      <c r="D10" s="57" t="s">
        <v>411</v>
      </c>
      <c r="E10" s="57" t="s">
        <v>385</v>
      </c>
      <c r="F10" s="57" t="s">
        <v>412</v>
      </c>
      <c r="G10" s="58" t="s">
        <v>413</v>
      </c>
      <c r="H10" s="60"/>
    </row>
    <row r="11" spans="2:12" ht="107.25" customHeight="1" x14ac:dyDescent="0.25">
      <c r="B11" s="56" t="s">
        <v>414</v>
      </c>
      <c r="C11" s="57" t="s">
        <v>415</v>
      </c>
      <c r="D11" s="57" t="s">
        <v>401</v>
      </c>
      <c r="E11" s="57" t="s">
        <v>385</v>
      </c>
      <c r="F11" s="57" t="s">
        <v>416</v>
      </c>
      <c r="G11" s="62" t="s">
        <v>417</v>
      </c>
      <c r="H11" s="60"/>
    </row>
    <row r="12" spans="2:12" ht="88.5" customHeight="1" x14ac:dyDescent="0.25">
      <c r="B12" s="56" t="s">
        <v>418</v>
      </c>
      <c r="C12" s="57" t="s">
        <v>419</v>
      </c>
      <c r="D12" s="57" t="s">
        <v>420</v>
      </c>
      <c r="E12" s="57" t="s">
        <v>385</v>
      </c>
      <c r="F12" s="57" t="s">
        <v>421</v>
      </c>
      <c r="G12" s="58" t="s">
        <v>422</v>
      </c>
      <c r="H12" s="60"/>
    </row>
    <row r="13" spans="2:12" ht="93.75" customHeight="1" x14ac:dyDescent="0.25">
      <c r="B13" s="56" t="s">
        <v>423</v>
      </c>
      <c r="C13" s="57" t="s">
        <v>424</v>
      </c>
      <c r="D13" s="57" t="s">
        <v>401</v>
      </c>
      <c r="E13" s="57" t="s">
        <v>385</v>
      </c>
      <c r="F13" s="57" t="s">
        <v>425</v>
      </c>
      <c r="G13" s="58" t="s">
        <v>424</v>
      </c>
      <c r="H13" s="60"/>
    </row>
    <row r="14" spans="2:12" ht="63.75" customHeight="1" x14ac:dyDescent="0.25">
      <c r="B14" s="56" t="s">
        <v>426</v>
      </c>
      <c r="C14" s="57" t="s">
        <v>427</v>
      </c>
      <c r="D14" s="57" t="s">
        <v>401</v>
      </c>
      <c r="E14" s="57" t="s">
        <v>385</v>
      </c>
      <c r="F14" s="57" t="s">
        <v>428</v>
      </c>
      <c r="G14" s="58" t="s">
        <v>429</v>
      </c>
      <c r="H14" s="60"/>
    </row>
    <row r="15" spans="2:12" ht="63.75" customHeight="1" x14ac:dyDescent="0.25">
      <c r="B15" s="56" t="s">
        <v>430</v>
      </c>
      <c r="C15" s="57" t="s">
        <v>431</v>
      </c>
      <c r="D15" s="57" t="s">
        <v>432</v>
      </c>
      <c r="E15" s="57" t="s">
        <v>385</v>
      </c>
      <c r="F15" s="57" t="s">
        <v>433</v>
      </c>
      <c r="G15" s="58" t="s">
        <v>434</v>
      </c>
      <c r="H15" s="60"/>
    </row>
    <row r="16" spans="2:12" ht="63.75" customHeight="1" x14ac:dyDescent="0.25">
      <c r="B16" s="56" t="s">
        <v>435</v>
      </c>
      <c r="C16" s="57" t="s">
        <v>436</v>
      </c>
      <c r="D16" s="57" t="s">
        <v>437</v>
      </c>
      <c r="E16" s="57" t="s">
        <v>385</v>
      </c>
      <c r="F16" s="61" t="s">
        <v>438</v>
      </c>
      <c r="G16" s="58" t="s">
        <v>439</v>
      </c>
      <c r="H16" s="60"/>
    </row>
    <row r="17" spans="2:11" ht="94.5" customHeight="1" x14ac:dyDescent="0.25">
      <c r="B17" s="56" t="s">
        <v>440</v>
      </c>
      <c r="C17" s="57" t="s">
        <v>441</v>
      </c>
      <c r="D17" s="57" t="s">
        <v>401</v>
      </c>
      <c r="E17" s="57" t="s">
        <v>385</v>
      </c>
      <c r="F17" s="61" t="s">
        <v>442</v>
      </c>
      <c r="G17" s="62" t="s">
        <v>441</v>
      </c>
      <c r="H17" s="60"/>
    </row>
    <row r="18" spans="2:11" ht="85.5" customHeight="1" x14ac:dyDescent="0.25">
      <c r="B18" s="56" t="s">
        <v>443</v>
      </c>
      <c r="C18" s="57" t="s">
        <v>444</v>
      </c>
      <c r="D18" s="63" t="s">
        <v>401</v>
      </c>
      <c r="E18" s="57" t="s">
        <v>385</v>
      </c>
      <c r="F18" s="64" t="s">
        <v>445</v>
      </c>
      <c r="G18" s="62" t="s">
        <v>446</v>
      </c>
      <c r="H18" s="60"/>
    </row>
    <row r="19" spans="2:11" ht="54" x14ac:dyDescent="0.25">
      <c r="B19" s="56" t="s">
        <v>447</v>
      </c>
      <c r="C19" s="57" t="s">
        <v>448</v>
      </c>
      <c r="D19" s="57" t="s">
        <v>401</v>
      </c>
      <c r="E19" s="57" t="s">
        <v>385</v>
      </c>
      <c r="F19" s="64" t="s">
        <v>449</v>
      </c>
      <c r="G19" s="58" t="s">
        <v>448</v>
      </c>
      <c r="H19" s="60"/>
    </row>
    <row r="20" spans="2:11" ht="67.5" customHeight="1" x14ac:dyDescent="0.25">
      <c r="B20" s="56" t="s">
        <v>450</v>
      </c>
      <c r="C20" s="57" t="s">
        <v>451</v>
      </c>
      <c r="D20" s="57" t="s">
        <v>401</v>
      </c>
      <c r="E20" s="57" t="s">
        <v>385</v>
      </c>
      <c r="F20" s="57" t="s">
        <v>452</v>
      </c>
      <c r="G20" s="58" t="s">
        <v>451</v>
      </c>
      <c r="H20" s="60"/>
    </row>
    <row r="21" spans="2:11" ht="63.75" customHeight="1" x14ac:dyDescent="0.25">
      <c r="B21" s="56" t="s">
        <v>453</v>
      </c>
      <c r="C21" s="57" t="s">
        <v>454</v>
      </c>
      <c r="D21" s="57" t="s">
        <v>401</v>
      </c>
      <c r="E21" s="57" t="s">
        <v>385</v>
      </c>
      <c r="F21" s="61" t="s">
        <v>455</v>
      </c>
      <c r="G21" s="58" t="s">
        <v>454</v>
      </c>
      <c r="H21" s="60"/>
    </row>
    <row r="22" spans="2:11" ht="89.25" customHeight="1" x14ac:dyDescent="0.25">
      <c r="B22" s="56" t="s">
        <v>456</v>
      </c>
      <c r="C22" s="57" t="s">
        <v>457</v>
      </c>
      <c r="D22" s="57" t="s">
        <v>401</v>
      </c>
      <c r="E22" s="57" t="s">
        <v>385</v>
      </c>
      <c r="F22" s="57" t="s">
        <v>458</v>
      </c>
      <c r="G22" s="58" t="s">
        <v>459</v>
      </c>
      <c r="H22" s="60"/>
    </row>
    <row r="23" spans="2:11" ht="75" customHeight="1" x14ac:dyDescent="0.25">
      <c r="B23" s="56" t="s">
        <v>460</v>
      </c>
      <c r="C23" s="57" t="s">
        <v>461</v>
      </c>
      <c r="D23" s="57" t="s">
        <v>401</v>
      </c>
      <c r="E23" s="57" t="s">
        <v>385</v>
      </c>
      <c r="F23" s="57" t="s">
        <v>462</v>
      </c>
      <c r="G23" s="58" t="s">
        <v>461</v>
      </c>
      <c r="H23" s="60"/>
    </row>
    <row r="24" spans="2:11" ht="108" customHeight="1" x14ac:dyDescent="0.25">
      <c r="B24" s="56" t="s">
        <v>463</v>
      </c>
      <c r="C24" s="57" t="s">
        <v>464</v>
      </c>
      <c r="D24" s="57" t="s">
        <v>401</v>
      </c>
      <c r="E24" s="57" t="s">
        <v>385</v>
      </c>
      <c r="F24" s="57" t="s">
        <v>465</v>
      </c>
      <c r="G24" s="58" t="s">
        <v>466</v>
      </c>
      <c r="H24" s="60"/>
      <c r="K24" s="69"/>
    </row>
    <row r="25" spans="2:11" ht="53.25" customHeight="1" x14ac:dyDescent="0.25">
      <c r="B25" s="56" t="s">
        <v>467</v>
      </c>
      <c r="C25" s="57" t="s">
        <v>468</v>
      </c>
      <c r="D25" s="57" t="s">
        <v>469</v>
      </c>
      <c r="E25" s="57" t="s">
        <v>385</v>
      </c>
      <c r="F25" s="57" t="s">
        <v>470</v>
      </c>
      <c r="G25" s="58" t="s">
        <v>471</v>
      </c>
      <c r="H25" s="60"/>
      <c r="K25" s="69"/>
    </row>
    <row r="26" spans="2:11" ht="53.25" customHeight="1" x14ac:dyDescent="0.25">
      <c r="B26" s="56" t="s">
        <v>472</v>
      </c>
      <c r="C26" s="57" t="s">
        <v>473</v>
      </c>
      <c r="D26" s="57" t="s">
        <v>474</v>
      </c>
      <c r="E26" s="57" t="s">
        <v>385</v>
      </c>
      <c r="F26" s="57" t="s">
        <v>475</v>
      </c>
      <c r="G26" s="58" t="s">
        <v>476</v>
      </c>
      <c r="H26" s="60"/>
      <c r="K26" s="69"/>
    </row>
    <row r="27" spans="2:11" ht="62.25" customHeight="1" x14ac:dyDescent="0.25">
      <c r="B27" s="56" t="s">
        <v>477</v>
      </c>
      <c r="C27" s="57" t="s">
        <v>478</v>
      </c>
      <c r="D27" s="57" t="s">
        <v>401</v>
      </c>
      <c r="E27" s="57" t="s">
        <v>385</v>
      </c>
      <c r="F27" s="57" t="s">
        <v>479</v>
      </c>
      <c r="G27" s="58" t="s">
        <v>478</v>
      </c>
      <c r="H27" s="60"/>
    </row>
    <row r="28" spans="2:11" ht="62.25" customHeight="1" x14ac:dyDescent="0.25">
      <c r="B28" s="56" t="s">
        <v>480</v>
      </c>
      <c r="C28" s="57" t="s">
        <v>481</v>
      </c>
      <c r="D28" s="57" t="s">
        <v>482</v>
      </c>
      <c r="E28" s="57" t="s">
        <v>385</v>
      </c>
      <c r="F28" s="57" t="s">
        <v>483</v>
      </c>
      <c r="G28" s="58" t="s">
        <v>484</v>
      </c>
      <c r="H28" s="60"/>
    </row>
    <row r="29" spans="2:11" ht="66.75" customHeight="1" x14ac:dyDescent="0.25">
      <c r="B29" s="56" t="s">
        <v>485</v>
      </c>
      <c r="C29" s="57" t="s">
        <v>486</v>
      </c>
      <c r="D29" s="57" t="s">
        <v>401</v>
      </c>
      <c r="E29" s="57" t="s">
        <v>385</v>
      </c>
      <c r="F29" s="57" t="s">
        <v>487</v>
      </c>
      <c r="G29" s="58" t="s">
        <v>486</v>
      </c>
      <c r="H29" s="60"/>
    </row>
    <row r="30" spans="2:11" ht="57.75" customHeight="1" x14ac:dyDescent="0.25">
      <c r="B30" s="56" t="s">
        <v>488</v>
      </c>
      <c r="C30" s="57" t="s">
        <v>489</v>
      </c>
      <c r="D30" s="57" t="s">
        <v>401</v>
      </c>
      <c r="E30" s="57" t="s">
        <v>385</v>
      </c>
      <c r="F30" s="61" t="s">
        <v>490</v>
      </c>
      <c r="G30" s="58" t="s">
        <v>491</v>
      </c>
      <c r="H30" s="60"/>
    </row>
    <row r="31" spans="2:11" ht="57.75" customHeight="1" x14ac:dyDescent="0.25">
      <c r="B31" s="56" t="s">
        <v>492</v>
      </c>
      <c r="C31" s="57" t="s">
        <v>493</v>
      </c>
      <c r="D31" s="57" t="s">
        <v>494</v>
      </c>
      <c r="E31" s="57" t="s">
        <v>385</v>
      </c>
      <c r="F31" s="61" t="s">
        <v>495</v>
      </c>
      <c r="G31" s="58" t="s">
        <v>496</v>
      </c>
      <c r="H31" s="60"/>
    </row>
    <row r="32" spans="2:11" ht="57.75" customHeight="1" x14ac:dyDescent="0.25">
      <c r="B32" s="56" t="s">
        <v>497</v>
      </c>
      <c r="C32" s="57" t="s">
        <v>498</v>
      </c>
      <c r="D32" s="57" t="s">
        <v>499</v>
      </c>
      <c r="E32" s="57" t="s">
        <v>385</v>
      </c>
      <c r="F32" s="61" t="s">
        <v>500</v>
      </c>
      <c r="G32" s="58" t="s">
        <v>501</v>
      </c>
      <c r="H32" s="60"/>
    </row>
    <row r="33" spans="2:8" ht="85.5" customHeight="1" x14ac:dyDescent="0.25">
      <c r="B33" s="56" t="s">
        <v>502</v>
      </c>
      <c r="C33" s="57" t="s">
        <v>503</v>
      </c>
      <c r="D33" s="57" t="s">
        <v>401</v>
      </c>
      <c r="E33" s="57" t="s">
        <v>385</v>
      </c>
      <c r="F33" s="57" t="s">
        <v>504</v>
      </c>
      <c r="G33" s="58" t="s">
        <v>503</v>
      </c>
      <c r="H33" s="60"/>
    </row>
    <row r="34" spans="2:8" ht="93" customHeight="1" x14ac:dyDescent="0.25">
      <c r="B34" s="56" t="s">
        <v>505</v>
      </c>
      <c r="C34" s="57" t="s">
        <v>506</v>
      </c>
      <c r="D34" s="57" t="s">
        <v>401</v>
      </c>
      <c r="E34" s="57" t="s">
        <v>385</v>
      </c>
      <c r="F34" s="57" t="s">
        <v>507</v>
      </c>
      <c r="G34" s="58" t="s">
        <v>508</v>
      </c>
      <c r="H34" s="60"/>
    </row>
    <row r="35" spans="2:8" ht="88.5" customHeight="1" x14ac:dyDescent="0.25">
      <c r="B35" s="56" t="s">
        <v>509</v>
      </c>
      <c r="C35" s="57" t="s">
        <v>510</v>
      </c>
      <c r="D35" s="57" t="s">
        <v>401</v>
      </c>
      <c r="E35" s="57" t="s">
        <v>385</v>
      </c>
      <c r="F35" s="57" t="s">
        <v>511</v>
      </c>
      <c r="G35" s="58" t="s">
        <v>510</v>
      </c>
      <c r="H35" s="60"/>
    </row>
    <row r="36" spans="2:8" ht="60.75" customHeight="1" x14ac:dyDescent="0.25">
      <c r="B36" s="56" t="s">
        <v>512</v>
      </c>
      <c r="C36" s="65" t="s">
        <v>513</v>
      </c>
      <c r="D36" s="57" t="s">
        <v>401</v>
      </c>
      <c r="E36" s="57" t="s">
        <v>385</v>
      </c>
      <c r="F36" s="60" t="s">
        <v>514</v>
      </c>
      <c r="G36" s="63" t="s">
        <v>515</v>
      </c>
      <c r="H36" s="66"/>
    </row>
    <row r="37" spans="2:8" ht="105" customHeight="1" x14ac:dyDescent="0.25">
      <c r="B37" s="56" t="s">
        <v>516</v>
      </c>
      <c r="C37" s="57" t="s">
        <v>517</v>
      </c>
      <c r="D37" s="57" t="s">
        <v>401</v>
      </c>
      <c r="E37" s="57" t="s">
        <v>385</v>
      </c>
      <c r="F37" s="57" t="s">
        <v>518</v>
      </c>
      <c r="G37" s="58" t="s">
        <v>519</v>
      </c>
      <c r="H37" s="60"/>
    </row>
    <row r="38" spans="2:8" ht="125.25" customHeight="1" x14ac:dyDescent="0.25">
      <c r="B38" s="56" t="s">
        <v>520</v>
      </c>
      <c r="C38" s="57" t="s">
        <v>521</v>
      </c>
      <c r="D38" s="57" t="s">
        <v>401</v>
      </c>
      <c r="E38" s="57" t="s">
        <v>385</v>
      </c>
      <c r="F38" s="57" t="s">
        <v>522</v>
      </c>
      <c r="G38" s="58" t="s">
        <v>523</v>
      </c>
      <c r="H38" s="60"/>
    </row>
    <row r="39" spans="2:8" ht="87" customHeight="1" x14ac:dyDescent="0.25">
      <c r="B39" s="56" t="s">
        <v>524</v>
      </c>
      <c r="C39" s="57" t="s">
        <v>525</v>
      </c>
      <c r="D39" s="57" t="s">
        <v>401</v>
      </c>
      <c r="E39" s="57" t="s">
        <v>385</v>
      </c>
      <c r="F39" s="57" t="s">
        <v>526</v>
      </c>
      <c r="G39" s="58" t="s">
        <v>527</v>
      </c>
      <c r="H39" s="60"/>
    </row>
    <row r="40" spans="2:8" ht="119.25" customHeight="1" x14ac:dyDescent="0.25">
      <c r="B40" s="56" t="s">
        <v>528</v>
      </c>
      <c r="C40" s="57" t="s">
        <v>529</v>
      </c>
      <c r="D40" s="57" t="s">
        <v>401</v>
      </c>
      <c r="E40" s="57" t="s">
        <v>385</v>
      </c>
      <c r="F40" s="57" t="s">
        <v>530</v>
      </c>
      <c r="G40" s="58" t="s">
        <v>531</v>
      </c>
      <c r="H40" s="60"/>
    </row>
    <row r="41" spans="2:8" ht="132.75" customHeight="1" x14ac:dyDescent="0.25">
      <c r="B41" s="56" t="s">
        <v>532</v>
      </c>
      <c r="C41" s="57" t="s">
        <v>533</v>
      </c>
      <c r="D41" s="57" t="s">
        <v>401</v>
      </c>
      <c r="E41" s="57" t="s">
        <v>385</v>
      </c>
      <c r="F41" s="57" t="s">
        <v>534</v>
      </c>
      <c r="G41" s="58" t="s">
        <v>535</v>
      </c>
      <c r="H41" s="60"/>
    </row>
    <row r="42" spans="2:8" ht="115.5" customHeight="1" x14ac:dyDescent="0.25">
      <c r="B42" s="56" t="s">
        <v>536</v>
      </c>
      <c r="C42" s="57" t="s">
        <v>537</v>
      </c>
      <c r="D42" s="57" t="s">
        <v>538</v>
      </c>
      <c r="E42" s="57" t="s">
        <v>385</v>
      </c>
      <c r="F42" s="57" t="s">
        <v>539</v>
      </c>
      <c r="G42" s="58" t="s">
        <v>540</v>
      </c>
      <c r="H42" s="60"/>
    </row>
    <row r="43" spans="2:8" ht="90" customHeight="1" x14ac:dyDescent="0.25">
      <c r="B43" s="56" t="s">
        <v>541</v>
      </c>
      <c r="C43" s="57" t="s">
        <v>542</v>
      </c>
      <c r="D43" s="57" t="s">
        <v>538</v>
      </c>
      <c r="E43" s="57" t="s">
        <v>385</v>
      </c>
      <c r="F43" s="57" t="s">
        <v>539</v>
      </c>
      <c r="G43" s="58" t="s">
        <v>543</v>
      </c>
      <c r="H43" s="60"/>
    </row>
    <row r="44" spans="2:8" ht="54" x14ac:dyDescent="0.25">
      <c r="B44" s="56" t="s">
        <v>544</v>
      </c>
      <c r="C44" s="57" t="s">
        <v>545</v>
      </c>
      <c r="D44" s="57" t="s">
        <v>401</v>
      </c>
      <c r="E44" s="57" t="s">
        <v>385</v>
      </c>
      <c r="F44" s="60" t="s">
        <v>546</v>
      </c>
      <c r="G44" s="58" t="s">
        <v>547</v>
      </c>
      <c r="H44" s="60"/>
    </row>
    <row r="45" spans="2:8" ht="55.5" customHeight="1" x14ac:dyDescent="0.25">
      <c r="B45" s="56" t="s">
        <v>262</v>
      </c>
      <c r="C45" s="57" t="s">
        <v>548</v>
      </c>
      <c r="D45" s="57" t="s">
        <v>401</v>
      </c>
      <c r="E45" s="57" t="s">
        <v>385</v>
      </c>
      <c r="F45" s="60" t="s">
        <v>546</v>
      </c>
      <c r="G45" s="57" t="s">
        <v>549</v>
      </c>
      <c r="H45" s="60"/>
    </row>
    <row r="46" spans="2:8" ht="67.5" customHeight="1" x14ac:dyDescent="0.25">
      <c r="B46" s="56" t="s">
        <v>550</v>
      </c>
      <c r="C46" s="57" t="s">
        <v>548</v>
      </c>
      <c r="D46" s="57" t="s">
        <v>401</v>
      </c>
      <c r="E46" s="57" t="s">
        <v>385</v>
      </c>
      <c r="F46" s="60" t="s">
        <v>546</v>
      </c>
      <c r="G46" s="57" t="s">
        <v>549</v>
      </c>
      <c r="H46" s="60"/>
    </row>
    <row r="47" spans="2:8" ht="121.5" customHeight="1" x14ac:dyDescent="0.25">
      <c r="B47" s="56" t="s">
        <v>551</v>
      </c>
      <c r="C47" s="57" t="s">
        <v>552</v>
      </c>
      <c r="D47" s="57" t="s">
        <v>401</v>
      </c>
      <c r="E47" s="57" t="s">
        <v>385</v>
      </c>
      <c r="F47" s="60" t="s">
        <v>49</v>
      </c>
      <c r="G47" s="58" t="s">
        <v>553</v>
      </c>
      <c r="H47" s="60"/>
    </row>
    <row r="48" spans="2:8" ht="106.5" customHeight="1" x14ac:dyDescent="0.25">
      <c r="B48" s="56" t="s">
        <v>554</v>
      </c>
      <c r="C48" s="57" t="s">
        <v>555</v>
      </c>
      <c r="D48" s="57" t="s">
        <v>556</v>
      </c>
      <c r="E48" s="57" t="s">
        <v>385</v>
      </c>
      <c r="F48" s="60" t="s">
        <v>546</v>
      </c>
      <c r="G48" s="58" t="s">
        <v>557</v>
      </c>
      <c r="H48" s="60"/>
    </row>
    <row r="49" spans="2:8" ht="155.25" customHeight="1" x14ac:dyDescent="0.25">
      <c r="B49" s="56" t="s">
        <v>558</v>
      </c>
      <c r="C49" s="57" t="s">
        <v>559</v>
      </c>
      <c r="D49" s="57" t="s">
        <v>560</v>
      </c>
      <c r="E49" s="57" t="s">
        <v>385</v>
      </c>
      <c r="F49" s="60" t="s">
        <v>546</v>
      </c>
      <c r="G49" s="58" t="s">
        <v>561</v>
      </c>
      <c r="H49" s="60"/>
    </row>
    <row r="50" spans="2:8" ht="84" customHeight="1" x14ac:dyDescent="0.25">
      <c r="B50" s="56" t="s">
        <v>562</v>
      </c>
      <c r="C50" s="57" t="s">
        <v>563</v>
      </c>
      <c r="D50" s="57" t="s">
        <v>401</v>
      </c>
      <c r="E50" s="57" t="s">
        <v>385</v>
      </c>
      <c r="F50" s="60" t="s">
        <v>564</v>
      </c>
      <c r="G50" s="58" t="s">
        <v>565</v>
      </c>
      <c r="H50" s="60"/>
    </row>
    <row r="51" spans="2:8" ht="111" customHeight="1" x14ac:dyDescent="0.25">
      <c r="B51" s="56" t="s">
        <v>566</v>
      </c>
      <c r="C51" s="57" t="s">
        <v>555</v>
      </c>
      <c r="D51" s="57" t="s">
        <v>401</v>
      </c>
      <c r="E51" s="57" t="s">
        <v>385</v>
      </c>
      <c r="F51" s="60" t="s">
        <v>546</v>
      </c>
      <c r="G51" s="58" t="s">
        <v>567</v>
      </c>
      <c r="H51" s="60"/>
    </row>
    <row r="52" spans="2:8" ht="75.75" customHeight="1" x14ac:dyDescent="0.25">
      <c r="B52" s="56" t="s">
        <v>568</v>
      </c>
      <c r="C52" s="57" t="s">
        <v>569</v>
      </c>
      <c r="D52" s="57" t="s">
        <v>401</v>
      </c>
      <c r="E52" s="57" t="s">
        <v>385</v>
      </c>
      <c r="F52" s="60" t="s">
        <v>546</v>
      </c>
      <c r="G52" s="58" t="s">
        <v>570</v>
      </c>
      <c r="H52" s="60"/>
    </row>
    <row r="53" spans="2:8" ht="93" customHeight="1" x14ac:dyDescent="0.25">
      <c r="B53" s="56" t="s">
        <v>571</v>
      </c>
      <c r="C53" s="57" t="s">
        <v>572</v>
      </c>
      <c r="D53" s="57" t="s">
        <v>573</v>
      </c>
      <c r="E53" s="57" t="s">
        <v>385</v>
      </c>
      <c r="F53" s="60" t="s">
        <v>546</v>
      </c>
      <c r="G53" s="58" t="s">
        <v>574</v>
      </c>
      <c r="H53" s="60"/>
    </row>
    <row r="54" spans="2:8" ht="51" customHeight="1" x14ac:dyDescent="0.25">
      <c r="C54" s="67"/>
      <c r="H54" s="67"/>
    </row>
    <row r="55" spans="2:8" x14ac:dyDescent="0.25">
      <c r="B55" s="70"/>
      <c r="C55" s="71"/>
    </row>
    <row r="56" spans="2:8" x14ac:dyDescent="0.25">
      <c r="B56" s="72"/>
      <c r="C56" s="73"/>
      <c r="E56" s="70"/>
    </row>
    <row r="57" spans="2:8" x14ac:dyDescent="0.25">
      <c r="B57" s="70"/>
      <c r="E57" s="70"/>
    </row>
    <row r="63" spans="2:8" x14ac:dyDescent="0.25">
      <c r="B63" s="70" t="s">
        <v>575</v>
      </c>
      <c r="C63" s="71">
        <v>2021</v>
      </c>
    </row>
    <row r="64" spans="2:8" x14ac:dyDescent="0.25">
      <c r="B64" s="72" t="s">
        <v>582</v>
      </c>
      <c r="C64" s="65" t="s">
        <v>576</v>
      </c>
      <c r="E64" s="70" t="s">
        <v>577</v>
      </c>
    </row>
    <row r="65" spans="2:5" x14ac:dyDescent="0.25">
      <c r="B65" s="70" t="s">
        <v>578</v>
      </c>
      <c r="E65" s="70" t="s">
        <v>579</v>
      </c>
    </row>
  </sheetData>
  <autoFilter ref="B1:H54" xr:uid="{00000000-0009-0000-0000-000000000000}">
    <filterColumn colId="1" showButton="0"/>
    <filterColumn colId="2" showButton="0"/>
  </autoFilter>
  <mergeCells count="7">
    <mergeCell ref="J7:K7"/>
    <mergeCell ref="B1:B3"/>
    <mergeCell ref="C1:E3"/>
    <mergeCell ref="J3:K3"/>
    <mergeCell ref="J4:L4"/>
    <mergeCell ref="J5:K6"/>
    <mergeCell ref="L5:L6"/>
  </mergeCells>
  <printOptions horizontalCentered="1"/>
  <pageMargins left="0.70866141732283472" right="0.70866141732283472" top="0.74803149606299213" bottom="0.74803149606299213" header="0.31496062992125984" footer="0.31496062992125984"/>
  <pageSetup paperSize="9" scale="16" orientation="portrait" r:id="rId1"/>
  <rowBreaks count="1" manualBreakCount="1">
    <brk id="55"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5B208-F3E7-467C-BD5B-80075FB33CAB}">
  <sheetPr>
    <tabColor theme="4" tint="-0.249977111117893"/>
    <pageSetUpPr fitToPage="1"/>
  </sheetPr>
  <dimension ref="A1:AD104"/>
  <sheetViews>
    <sheetView showGridLines="0" tabSelected="1" zoomScale="91" zoomScaleNormal="91" zoomScaleSheetLayoutView="91" workbookViewId="0">
      <selection sqref="A1:B2"/>
    </sheetView>
  </sheetViews>
  <sheetFormatPr baseColWidth="10" defaultRowHeight="12" x14ac:dyDescent="0.25"/>
  <cols>
    <col min="1" max="1" width="7.140625" style="76" customWidth="1"/>
    <col min="2" max="2" width="33.85546875" style="76" customWidth="1"/>
    <col min="3" max="18" width="4.28515625" style="76" customWidth="1"/>
    <col min="19" max="19" width="5.85546875" style="76" customWidth="1"/>
    <col min="20" max="22" width="5" style="76" customWidth="1"/>
    <col min="23" max="24" width="6.140625" style="76" customWidth="1"/>
    <col min="25" max="26" width="5" style="76" customWidth="1"/>
    <col min="27" max="27" width="14.140625" style="148" customWidth="1"/>
    <col min="28" max="28" width="5.7109375" style="148" customWidth="1"/>
    <col min="29" max="29" width="6.42578125" style="148" customWidth="1"/>
    <col min="30" max="30" width="26" style="76" customWidth="1"/>
    <col min="31" max="256" width="11.42578125" style="76"/>
    <col min="257" max="257" width="7.140625" style="76" customWidth="1"/>
    <col min="258" max="258" width="33.85546875" style="76" customWidth="1"/>
    <col min="259" max="274" width="4.28515625" style="76" customWidth="1"/>
    <col min="275" max="275" width="5.85546875" style="76" customWidth="1"/>
    <col min="276" max="278" width="5" style="76" customWidth="1"/>
    <col min="279" max="280" width="6.140625" style="76" customWidth="1"/>
    <col min="281" max="282" width="5" style="76" customWidth="1"/>
    <col min="283" max="283" width="14.140625" style="76" customWidth="1"/>
    <col min="284" max="284" width="5.7109375" style="76" customWidth="1"/>
    <col min="285" max="285" width="6.42578125" style="76" customWidth="1"/>
    <col min="286" max="286" width="26" style="76" customWidth="1"/>
    <col min="287" max="512" width="11.42578125" style="76"/>
    <col min="513" max="513" width="7.140625" style="76" customWidth="1"/>
    <col min="514" max="514" width="33.85546875" style="76" customWidth="1"/>
    <col min="515" max="530" width="4.28515625" style="76" customWidth="1"/>
    <col min="531" max="531" width="5.85546875" style="76" customWidth="1"/>
    <col min="532" max="534" width="5" style="76" customWidth="1"/>
    <col min="535" max="536" width="6.140625" style="76" customWidth="1"/>
    <col min="537" max="538" width="5" style="76" customWidth="1"/>
    <col min="539" max="539" width="14.140625" style="76" customWidth="1"/>
    <col min="540" max="540" width="5.7109375" style="76" customWidth="1"/>
    <col min="541" max="541" width="6.42578125" style="76" customWidth="1"/>
    <col min="542" max="542" width="26" style="76" customWidth="1"/>
    <col min="543" max="768" width="11.42578125" style="76"/>
    <col min="769" max="769" width="7.140625" style="76" customWidth="1"/>
    <col min="770" max="770" width="33.85546875" style="76" customWidth="1"/>
    <col min="771" max="786" width="4.28515625" style="76" customWidth="1"/>
    <col min="787" max="787" width="5.85546875" style="76" customWidth="1"/>
    <col min="788" max="790" width="5" style="76" customWidth="1"/>
    <col min="791" max="792" width="6.140625" style="76" customWidth="1"/>
    <col min="793" max="794" width="5" style="76" customWidth="1"/>
    <col min="795" max="795" width="14.140625" style="76" customWidth="1"/>
    <col min="796" max="796" width="5.7109375" style="76" customWidth="1"/>
    <col min="797" max="797" width="6.42578125" style="76" customWidth="1"/>
    <col min="798" max="798" width="26" style="76" customWidth="1"/>
    <col min="799" max="1024" width="11.42578125" style="76"/>
    <col min="1025" max="1025" width="7.140625" style="76" customWidth="1"/>
    <col min="1026" max="1026" width="33.85546875" style="76" customWidth="1"/>
    <col min="1027" max="1042" width="4.28515625" style="76" customWidth="1"/>
    <col min="1043" max="1043" width="5.85546875" style="76" customWidth="1"/>
    <col min="1044" max="1046" width="5" style="76" customWidth="1"/>
    <col min="1047" max="1048" width="6.140625" style="76" customWidth="1"/>
    <col min="1049" max="1050" width="5" style="76" customWidth="1"/>
    <col min="1051" max="1051" width="14.140625" style="76" customWidth="1"/>
    <col min="1052" max="1052" width="5.7109375" style="76" customWidth="1"/>
    <col min="1053" max="1053" width="6.42578125" style="76" customWidth="1"/>
    <col min="1054" max="1054" width="26" style="76" customWidth="1"/>
    <col min="1055" max="1280" width="11.42578125" style="76"/>
    <col min="1281" max="1281" width="7.140625" style="76" customWidth="1"/>
    <col min="1282" max="1282" width="33.85546875" style="76" customWidth="1"/>
    <col min="1283" max="1298" width="4.28515625" style="76" customWidth="1"/>
    <col min="1299" max="1299" width="5.85546875" style="76" customWidth="1"/>
    <col min="1300" max="1302" width="5" style="76" customWidth="1"/>
    <col min="1303" max="1304" width="6.140625" style="76" customWidth="1"/>
    <col min="1305" max="1306" width="5" style="76" customWidth="1"/>
    <col min="1307" max="1307" width="14.140625" style="76" customWidth="1"/>
    <col min="1308" max="1308" width="5.7109375" style="76" customWidth="1"/>
    <col min="1309" max="1309" width="6.42578125" style="76" customWidth="1"/>
    <col min="1310" max="1310" width="26" style="76" customWidth="1"/>
    <col min="1311" max="1536" width="11.42578125" style="76"/>
    <col min="1537" max="1537" width="7.140625" style="76" customWidth="1"/>
    <col min="1538" max="1538" width="33.85546875" style="76" customWidth="1"/>
    <col min="1539" max="1554" width="4.28515625" style="76" customWidth="1"/>
    <col min="1555" max="1555" width="5.85546875" style="76" customWidth="1"/>
    <col min="1556" max="1558" width="5" style="76" customWidth="1"/>
    <col min="1559" max="1560" width="6.140625" style="76" customWidth="1"/>
    <col min="1561" max="1562" width="5" style="76" customWidth="1"/>
    <col min="1563" max="1563" width="14.140625" style="76" customWidth="1"/>
    <col min="1564" max="1564" width="5.7109375" style="76" customWidth="1"/>
    <col min="1565" max="1565" width="6.42578125" style="76" customWidth="1"/>
    <col min="1566" max="1566" width="26" style="76" customWidth="1"/>
    <col min="1567" max="1792" width="11.42578125" style="76"/>
    <col min="1793" max="1793" width="7.140625" style="76" customWidth="1"/>
    <col min="1794" max="1794" width="33.85546875" style="76" customWidth="1"/>
    <col min="1795" max="1810" width="4.28515625" style="76" customWidth="1"/>
    <col min="1811" max="1811" width="5.85546875" style="76" customWidth="1"/>
    <col min="1812" max="1814" width="5" style="76" customWidth="1"/>
    <col min="1815" max="1816" width="6.140625" style="76" customWidth="1"/>
    <col min="1817" max="1818" width="5" style="76" customWidth="1"/>
    <col min="1819" max="1819" width="14.140625" style="76" customWidth="1"/>
    <col min="1820" max="1820" width="5.7109375" style="76" customWidth="1"/>
    <col min="1821" max="1821" width="6.42578125" style="76" customWidth="1"/>
    <col min="1822" max="1822" width="26" style="76" customWidth="1"/>
    <col min="1823" max="2048" width="11.42578125" style="76"/>
    <col min="2049" max="2049" width="7.140625" style="76" customWidth="1"/>
    <col min="2050" max="2050" width="33.85546875" style="76" customWidth="1"/>
    <col min="2051" max="2066" width="4.28515625" style="76" customWidth="1"/>
    <col min="2067" max="2067" width="5.85546875" style="76" customWidth="1"/>
    <col min="2068" max="2070" width="5" style="76" customWidth="1"/>
    <col min="2071" max="2072" width="6.140625" style="76" customWidth="1"/>
    <col min="2073" max="2074" width="5" style="76" customWidth="1"/>
    <col min="2075" max="2075" width="14.140625" style="76" customWidth="1"/>
    <col min="2076" max="2076" width="5.7109375" style="76" customWidth="1"/>
    <col min="2077" max="2077" width="6.42578125" style="76" customWidth="1"/>
    <col min="2078" max="2078" width="26" style="76" customWidth="1"/>
    <col min="2079" max="2304" width="11.42578125" style="76"/>
    <col min="2305" max="2305" width="7.140625" style="76" customWidth="1"/>
    <col min="2306" max="2306" width="33.85546875" style="76" customWidth="1"/>
    <col min="2307" max="2322" width="4.28515625" style="76" customWidth="1"/>
    <col min="2323" max="2323" width="5.85546875" style="76" customWidth="1"/>
    <col min="2324" max="2326" width="5" style="76" customWidth="1"/>
    <col min="2327" max="2328" width="6.140625" style="76" customWidth="1"/>
    <col min="2329" max="2330" width="5" style="76" customWidth="1"/>
    <col min="2331" max="2331" width="14.140625" style="76" customWidth="1"/>
    <col min="2332" max="2332" width="5.7109375" style="76" customWidth="1"/>
    <col min="2333" max="2333" width="6.42578125" style="76" customWidth="1"/>
    <col min="2334" max="2334" width="26" style="76" customWidth="1"/>
    <col min="2335" max="2560" width="11.42578125" style="76"/>
    <col min="2561" max="2561" width="7.140625" style="76" customWidth="1"/>
    <col min="2562" max="2562" width="33.85546875" style="76" customWidth="1"/>
    <col min="2563" max="2578" width="4.28515625" style="76" customWidth="1"/>
    <col min="2579" max="2579" width="5.85546875" style="76" customWidth="1"/>
    <col min="2580" max="2582" width="5" style="76" customWidth="1"/>
    <col min="2583" max="2584" width="6.140625" style="76" customWidth="1"/>
    <col min="2585" max="2586" width="5" style="76" customWidth="1"/>
    <col min="2587" max="2587" width="14.140625" style="76" customWidth="1"/>
    <col min="2588" max="2588" width="5.7109375" style="76" customWidth="1"/>
    <col min="2589" max="2589" width="6.42578125" style="76" customWidth="1"/>
    <col min="2590" max="2590" width="26" style="76" customWidth="1"/>
    <col min="2591" max="2816" width="11.42578125" style="76"/>
    <col min="2817" max="2817" width="7.140625" style="76" customWidth="1"/>
    <col min="2818" max="2818" width="33.85546875" style="76" customWidth="1"/>
    <col min="2819" max="2834" width="4.28515625" style="76" customWidth="1"/>
    <col min="2835" max="2835" width="5.85546875" style="76" customWidth="1"/>
    <col min="2836" max="2838" width="5" style="76" customWidth="1"/>
    <col min="2839" max="2840" width="6.140625" style="76" customWidth="1"/>
    <col min="2841" max="2842" width="5" style="76" customWidth="1"/>
    <col min="2843" max="2843" width="14.140625" style="76" customWidth="1"/>
    <col min="2844" max="2844" width="5.7109375" style="76" customWidth="1"/>
    <col min="2845" max="2845" width="6.42578125" style="76" customWidth="1"/>
    <col min="2846" max="2846" width="26" style="76" customWidth="1"/>
    <col min="2847" max="3072" width="11.42578125" style="76"/>
    <col min="3073" max="3073" width="7.140625" style="76" customWidth="1"/>
    <col min="3074" max="3074" width="33.85546875" style="76" customWidth="1"/>
    <col min="3075" max="3090" width="4.28515625" style="76" customWidth="1"/>
    <col min="3091" max="3091" width="5.85546875" style="76" customWidth="1"/>
    <col min="3092" max="3094" width="5" style="76" customWidth="1"/>
    <col min="3095" max="3096" width="6.140625" style="76" customWidth="1"/>
    <col min="3097" max="3098" width="5" style="76" customWidth="1"/>
    <col min="3099" max="3099" width="14.140625" style="76" customWidth="1"/>
    <col min="3100" max="3100" width="5.7109375" style="76" customWidth="1"/>
    <col min="3101" max="3101" width="6.42578125" style="76" customWidth="1"/>
    <col min="3102" max="3102" width="26" style="76" customWidth="1"/>
    <col min="3103" max="3328" width="11.42578125" style="76"/>
    <col min="3329" max="3329" width="7.140625" style="76" customWidth="1"/>
    <col min="3330" max="3330" width="33.85546875" style="76" customWidth="1"/>
    <col min="3331" max="3346" width="4.28515625" style="76" customWidth="1"/>
    <col min="3347" max="3347" width="5.85546875" style="76" customWidth="1"/>
    <col min="3348" max="3350" width="5" style="76" customWidth="1"/>
    <col min="3351" max="3352" width="6.140625" style="76" customWidth="1"/>
    <col min="3353" max="3354" width="5" style="76" customWidth="1"/>
    <col min="3355" max="3355" width="14.140625" style="76" customWidth="1"/>
    <col min="3356" max="3356" width="5.7109375" style="76" customWidth="1"/>
    <col min="3357" max="3357" width="6.42578125" style="76" customWidth="1"/>
    <col min="3358" max="3358" width="26" style="76" customWidth="1"/>
    <col min="3359" max="3584" width="11.42578125" style="76"/>
    <col min="3585" max="3585" width="7.140625" style="76" customWidth="1"/>
    <col min="3586" max="3586" width="33.85546875" style="76" customWidth="1"/>
    <col min="3587" max="3602" width="4.28515625" style="76" customWidth="1"/>
    <col min="3603" max="3603" width="5.85546875" style="76" customWidth="1"/>
    <col min="3604" max="3606" width="5" style="76" customWidth="1"/>
    <col min="3607" max="3608" width="6.140625" style="76" customWidth="1"/>
    <col min="3609" max="3610" width="5" style="76" customWidth="1"/>
    <col min="3611" max="3611" width="14.140625" style="76" customWidth="1"/>
    <col min="3612" max="3612" width="5.7109375" style="76" customWidth="1"/>
    <col min="3613" max="3613" width="6.42578125" style="76" customWidth="1"/>
    <col min="3614" max="3614" width="26" style="76" customWidth="1"/>
    <col min="3615" max="3840" width="11.42578125" style="76"/>
    <col min="3841" max="3841" width="7.140625" style="76" customWidth="1"/>
    <col min="3842" max="3842" width="33.85546875" style="76" customWidth="1"/>
    <col min="3843" max="3858" width="4.28515625" style="76" customWidth="1"/>
    <col min="3859" max="3859" width="5.85546875" style="76" customWidth="1"/>
    <col min="3860" max="3862" width="5" style="76" customWidth="1"/>
    <col min="3863" max="3864" width="6.140625" style="76" customWidth="1"/>
    <col min="3865" max="3866" width="5" style="76" customWidth="1"/>
    <col min="3867" max="3867" width="14.140625" style="76" customWidth="1"/>
    <col min="3868" max="3868" width="5.7109375" style="76" customWidth="1"/>
    <col min="3869" max="3869" width="6.42578125" style="76" customWidth="1"/>
    <col min="3870" max="3870" width="26" style="76" customWidth="1"/>
    <col min="3871" max="4096" width="11.42578125" style="76"/>
    <col min="4097" max="4097" width="7.140625" style="76" customWidth="1"/>
    <col min="4098" max="4098" width="33.85546875" style="76" customWidth="1"/>
    <col min="4099" max="4114" width="4.28515625" style="76" customWidth="1"/>
    <col min="4115" max="4115" width="5.85546875" style="76" customWidth="1"/>
    <col min="4116" max="4118" width="5" style="76" customWidth="1"/>
    <col min="4119" max="4120" width="6.140625" style="76" customWidth="1"/>
    <col min="4121" max="4122" width="5" style="76" customWidth="1"/>
    <col min="4123" max="4123" width="14.140625" style="76" customWidth="1"/>
    <col min="4124" max="4124" width="5.7109375" style="76" customWidth="1"/>
    <col min="4125" max="4125" width="6.42578125" style="76" customWidth="1"/>
    <col min="4126" max="4126" width="26" style="76" customWidth="1"/>
    <col min="4127" max="4352" width="11.42578125" style="76"/>
    <col min="4353" max="4353" width="7.140625" style="76" customWidth="1"/>
    <col min="4354" max="4354" width="33.85546875" style="76" customWidth="1"/>
    <col min="4355" max="4370" width="4.28515625" style="76" customWidth="1"/>
    <col min="4371" max="4371" width="5.85546875" style="76" customWidth="1"/>
    <col min="4372" max="4374" width="5" style="76" customWidth="1"/>
    <col min="4375" max="4376" width="6.140625" style="76" customWidth="1"/>
    <col min="4377" max="4378" width="5" style="76" customWidth="1"/>
    <col min="4379" max="4379" width="14.140625" style="76" customWidth="1"/>
    <col min="4380" max="4380" width="5.7109375" style="76" customWidth="1"/>
    <col min="4381" max="4381" width="6.42578125" style="76" customWidth="1"/>
    <col min="4382" max="4382" width="26" style="76" customWidth="1"/>
    <col min="4383" max="4608" width="11.42578125" style="76"/>
    <col min="4609" max="4609" width="7.140625" style="76" customWidth="1"/>
    <col min="4610" max="4610" width="33.85546875" style="76" customWidth="1"/>
    <col min="4611" max="4626" width="4.28515625" style="76" customWidth="1"/>
    <col min="4627" max="4627" width="5.85546875" style="76" customWidth="1"/>
    <col min="4628" max="4630" width="5" style="76" customWidth="1"/>
    <col min="4631" max="4632" width="6.140625" style="76" customWidth="1"/>
    <col min="4633" max="4634" width="5" style="76" customWidth="1"/>
    <col min="4635" max="4635" width="14.140625" style="76" customWidth="1"/>
    <col min="4636" max="4636" width="5.7109375" style="76" customWidth="1"/>
    <col min="4637" max="4637" width="6.42578125" style="76" customWidth="1"/>
    <col min="4638" max="4638" width="26" style="76" customWidth="1"/>
    <col min="4639" max="4864" width="11.42578125" style="76"/>
    <col min="4865" max="4865" width="7.140625" style="76" customWidth="1"/>
    <col min="4866" max="4866" width="33.85546875" style="76" customWidth="1"/>
    <col min="4867" max="4882" width="4.28515625" style="76" customWidth="1"/>
    <col min="4883" max="4883" width="5.85546875" style="76" customWidth="1"/>
    <col min="4884" max="4886" width="5" style="76" customWidth="1"/>
    <col min="4887" max="4888" width="6.140625" style="76" customWidth="1"/>
    <col min="4889" max="4890" width="5" style="76" customWidth="1"/>
    <col min="4891" max="4891" width="14.140625" style="76" customWidth="1"/>
    <col min="4892" max="4892" width="5.7109375" style="76" customWidth="1"/>
    <col min="4893" max="4893" width="6.42578125" style="76" customWidth="1"/>
    <col min="4894" max="4894" width="26" style="76" customWidth="1"/>
    <col min="4895" max="5120" width="11.42578125" style="76"/>
    <col min="5121" max="5121" width="7.140625" style="76" customWidth="1"/>
    <col min="5122" max="5122" width="33.85546875" style="76" customWidth="1"/>
    <col min="5123" max="5138" width="4.28515625" style="76" customWidth="1"/>
    <col min="5139" max="5139" width="5.85546875" style="76" customWidth="1"/>
    <col min="5140" max="5142" width="5" style="76" customWidth="1"/>
    <col min="5143" max="5144" width="6.140625" style="76" customWidth="1"/>
    <col min="5145" max="5146" width="5" style="76" customWidth="1"/>
    <col min="5147" max="5147" width="14.140625" style="76" customWidth="1"/>
    <col min="5148" max="5148" width="5.7109375" style="76" customWidth="1"/>
    <col min="5149" max="5149" width="6.42578125" style="76" customWidth="1"/>
    <col min="5150" max="5150" width="26" style="76" customWidth="1"/>
    <col min="5151" max="5376" width="11.42578125" style="76"/>
    <col min="5377" max="5377" width="7.140625" style="76" customWidth="1"/>
    <col min="5378" max="5378" width="33.85546875" style="76" customWidth="1"/>
    <col min="5379" max="5394" width="4.28515625" style="76" customWidth="1"/>
    <col min="5395" max="5395" width="5.85546875" style="76" customWidth="1"/>
    <col min="5396" max="5398" width="5" style="76" customWidth="1"/>
    <col min="5399" max="5400" width="6.140625" style="76" customWidth="1"/>
    <col min="5401" max="5402" width="5" style="76" customWidth="1"/>
    <col min="5403" max="5403" width="14.140625" style="76" customWidth="1"/>
    <col min="5404" max="5404" width="5.7109375" style="76" customWidth="1"/>
    <col min="5405" max="5405" width="6.42578125" style="76" customWidth="1"/>
    <col min="5406" max="5406" width="26" style="76" customWidth="1"/>
    <col min="5407" max="5632" width="11.42578125" style="76"/>
    <col min="5633" max="5633" width="7.140625" style="76" customWidth="1"/>
    <col min="5634" max="5634" width="33.85546875" style="76" customWidth="1"/>
    <col min="5635" max="5650" width="4.28515625" style="76" customWidth="1"/>
    <col min="5651" max="5651" width="5.85546875" style="76" customWidth="1"/>
    <col min="5652" max="5654" width="5" style="76" customWidth="1"/>
    <col min="5655" max="5656" width="6.140625" style="76" customWidth="1"/>
    <col min="5657" max="5658" width="5" style="76" customWidth="1"/>
    <col min="5659" max="5659" width="14.140625" style="76" customWidth="1"/>
    <col min="5660" max="5660" width="5.7109375" style="76" customWidth="1"/>
    <col min="5661" max="5661" width="6.42578125" style="76" customWidth="1"/>
    <col min="5662" max="5662" width="26" style="76" customWidth="1"/>
    <col min="5663" max="5888" width="11.42578125" style="76"/>
    <col min="5889" max="5889" width="7.140625" style="76" customWidth="1"/>
    <col min="5890" max="5890" width="33.85546875" style="76" customWidth="1"/>
    <col min="5891" max="5906" width="4.28515625" style="76" customWidth="1"/>
    <col min="5907" max="5907" width="5.85546875" style="76" customWidth="1"/>
    <col min="5908" max="5910" width="5" style="76" customWidth="1"/>
    <col min="5911" max="5912" width="6.140625" style="76" customWidth="1"/>
    <col min="5913" max="5914" width="5" style="76" customWidth="1"/>
    <col min="5915" max="5915" width="14.140625" style="76" customWidth="1"/>
    <col min="5916" max="5916" width="5.7109375" style="76" customWidth="1"/>
    <col min="5917" max="5917" width="6.42578125" style="76" customWidth="1"/>
    <col min="5918" max="5918" width="26" style="76" customWidth="1"/>
    <col min="5919" max="6144" width="11.42578125" style="76"/>
    <col min="6145" max="6145" width="7.140625" style="76" customWidth="1"/>
    <col min="6146" max="6146" width="33.85546875" style="76" customWidth="1"/>
    <col min="6147" max="6162" width="4.28515625" style="76" customWidth="1"/>
    <col min="6163" max="6163" width="5.85546875" style="76" customWidth="1"/>
    <col min="6164" max="6166" width="5" style="76" customWidth="1"/>
    <col min="6167" max="6168" width="6.140625" style="76" customWidth="1"/>
    <col min="6169" max="6170" width="5" style="76" customWidth="1"/>
    <col min="6171" max="6171" width="14.140625" style="76" customWidth="1"/>
    <col min="6172" max="6172" width="5.7109375" style="76" customWidth="1"/>
    <col min="6173" max="6173" width="6.42578125" style="76" customWidth="1"/>
    <col min="6174" max="6174" width="26" style="76" customWidth="1"/>
    <col min="6175" max="6400" width="11.42578125" style="76"/>
    <col min="6401" max="6401" width="7.140625" style="76" customWidth="1"/>
    <col min="6402" max="6402" width="33.85546875" style="76" customWidth="1"/>
    <col min="6403" max="6418" width="4.28515625" style="76" customWidth="1"/>
    <col min="6419" max="6419" width="5.85546875" style="76" customWidth="1"/>
    <col min="6420" max="6422" width="5" style="76" customWidth="1"/>
    <col min="6423" max="6424" width="6.140625" style="76" customWidth="1"/>
    <col min="6425" max="6426" width="5" style="76" customWidth="1"/>
    <col min="6427" max="6427" width="14.140625" style="76" customWidth="1"/>
    <col min="6428" max="6428" width="5.7109375" style="76" customWidth="1"/>
    <col min="6429" max="6429" width="6.42578125" style="76" customWidth="1"/>
    <col min="6430" max="6430" width="26" style="76" customWidth="1"/>
    <col min="6431" max="6656" width="11.42578125" style="76"/>
    <col min="6657" max="6657" width="7.140625" style="76" customWidth="1"/>
    <col min="6658" max="6658" width="33.85546875" style="76" customWidth="1"/>
    <col min="6659" max="6674" width="4.28515625" style="76" customWidth="1"/>
    <col min="6675" max="6675" width="5.85546875" style="76" customWidth="1"/>
    <col min="6676" max="6678" width="5" style="76" customWidth="1"/>
    <col min="6679" max="6680" width="6.140625" style="76" customWidth="1"/>
    <col min="6681" max="6682" width="5" style="76" customWidth="1"/>
    <col min="6683" max="6683" width="14.140625" style="76" customWidth="1"/>
    <col min="6684" max="6684" width="5.7109375" style="76" customWidth="1"/>
    <col min="6685" max="6685" width="6.42578125" style="76" customWidth="1"/>
    <col min="6686" max="6686" width="26" style="76" customWidth="1"/>
    <col min="6687" max="6912" width="11.42578125" style="76"/>
    <col min="6913" max="6913" width="7.140625" style="76" customWidth="1"/>
    <col min="6914" max="6914" width="33.85546875" style="76" customWidth="1"/>
    <col min="6915" max="6930" width="4.28515625" style="76" customWidth="1"/>
    <col min="6931" max="6931" width="5.85546875" style="76" customWidth="1"/>
    <col min="6932" max="6934" width="5" style="76" customWidth="1"/>
    <col min="6935" max="6936" width="6.140625" style="76" customWidth="1"/>
    <col min="6937" max="6938" width="5" style="76" customWidth="1"/>
    <col min="6939" max="6939" width="14.140625" style="76" customWidth="1"/>
    <col min="6940" max="6940" width="5.7109375" style="76" customWidth="1"/>
    <col min="6941" max="6941" width="6.42578125" style="76" customWidth="1"/>
    <col min="6942" max="6942" width="26" style="76" customWidth="1"/>
    <col min="6943" max="7168" width="11.42578125" style="76"/>
    <col min="7169" max="7169" width="7.140625" style="76" customWidth="1"/>
    <col min="7170" max="7170" width="33.85546875" style="76" customWidth="1"/>
    <col min="7171" max="7186" width="4.28515625" style="76" customWidth="1"/>
    <col min="7187" max="7187" width="5.85546875" style="76" customWidth="1"/>
    <col min="7188" max="7190" width="5" style="76" customWidth="1"/>
    <col min="7191" max="7192" width="6.140625" style="76" customWidth="1"/>
    <col min="7193" max="7194" width="5" style="76" customWidth="1"/>
    <col min="7195" max="7195" width="14.140625" style="76" customWidth="1"/>
    <col min="7196" max="7196" width="5.7109375" style="76" customWidth="1"/>
    <col min="7197" max="7197" width="6.42578125" style="76" customWidth="1"/>
    <col min="7198" max="7198" width="26" style="76" customWidth="1"/>
    <col min="7199" max="7424" width="11.42578125" style="76"/>
    <col min="7425" max="7425" width="7.140625" style="76" customWidth="1"/>
    <col min="7426" max="7426" width="33.85546875" style="76" customWidth="1"/>
    <col min="7427" max="7442" width="4.28515625" style="76" customWidth="1"/>
    <col min="7443" max="7443" width="5.85546875" style="76" customWidth="1"/>
    <col min="7444" max="7446" width="5" style="76" customWidth="1"/>
    <col min="7447" max="7448" width="6.140625" style="76" customWidth="1"/>
    <col min="7449" max="7450" width="5" style="76" customWidth="1"/>
    <col min="7451" max="7451" width="14.140625" style="76" customWidth="1"/>
    <col min="7452" max="7452" width="5.7109375" style="76" customWidth="1"/>
    <col min="7453" max="7453" width="6.42578125" style="76" customWidth="1"/>
    <col min="7454" max="7454" width="26" style="76" customWidth="1"/>
    <col min="7455" max="7680" width="11.42578125" style="76"/>
    <col min="7681" max="7681" width="7.140625" style="76" customWidth="1"/>
    <col min="7682" max="7682" width="33.85546875" style="76" customWidth="1"/>
    <col min="7683" max="7698" width="4.28515625" style="76" customWidth="1"/>
    <col min="7699" max="7699" width="5.85546875" style="76" customWidth="1"/>
    <col min="7700" max="7702" width="5" style="76" customWidth="1"/>
    <col min="7703" max="7704" width="6.140625" style="76" customWidth="1"/>
    <col min="7705" max="7706" width="5" style="76" customWidth="1"/>
    <col min="7707" max="7707" width="14.140625" style="76" customWidth="1"/>
    <col min="7708" max="7708" width="5.7109375" style="76" customWidth="1"/>
    <col min="7709" max="7709" width="6.42578125" style="76" customWidth="1"/>
    <col min="7710" max="7710" width="26" style="76" customWidth="1"/>
    <col min="7711" max="7936" width="11.42578125" style="76"/>
    <col min="7937" max="7937" width="7.140625" style="76" customWidth="1"/>
    <col min="7938" max="7938" width="33.85546875" style="76" customWidth="1"/>
    <col min="7939" max="7954" width="4.28515625" style="76" customWidth="1"/>
    <col min="7955" max="7955" width="5.85546875" style="76" customWidth="1"/>
    <col min="7956" max="7958" width="5" style="76" customWidth="1"/>
    <col min="7959" max="7960" width="6.140625" style="76" customWidth="1"/>
    <col min="7961" max="7962" width="5" style="76" customWidth="1"/>
    <col min="7963" max="7963" width="14.140625" style="76" customWidth="1"/>
    <col min="7964" max="7964" width="5.7109375" style="76" customWidth="1"/>
    <col min="7965" max="7965" width="6.42578125" style="76" customWidth="1"/>
    <col min="7966" max="7966" width="26" style="76" customWidth="1"/>
    <col min="7967" max="8192" width="11.42578125" style="76"/>
    <col min="8193" max="8193" width="7.140625" style="76" customWidth="1"/>
    <col min="8194" max="8194" width="33.85546875" style="76" customWidth="1"/>
    <col min="8195" max="8210" width="4.28515625" style="76" customWidth="1"/>
    <col min="8211" max="8211" width="5.85546875" style="76" customWidth="1"/>
    <col min="8212" max="8214" width="5" style="76" customWidth="1"/>
    <col min="8215" max="8216" width="6.140625" style="76" customWidth="1"/>
    <col min="8217" max="8218" width="5" style="76" customWidth="1"/>
    <col min="8219" max="8219" width="14.140625" style="76" customWidth="1"/>
    <col min="8220" max="8220" width="5.7109375" style="76" customWidth="1"/>
    <col min="8221" max="8221" width="6.42578125" style="76" customWidth="1"/>
    <col min="8222" max="8222" width="26" style="76" customWidth="1"/>
    <col min="8223" max="8448" width="11.42578125" style="76"/>
    <col min="8449" max="8449" width="7.140625" style="76" customWidth="1"/>
    <col min="8450" max="8450" width="33.85546875" style="76" customWidth="1"/>
    <col min="8451" max="8466" width="4.28515625" style="76" customWidth="1"/>
    <col min="8467" max="8467" width="5.85546875" style="76" customWidth="1"/>
    <col min="8468" max="8470" width="5" style="76" customWidth="1"/>
    <col min="8471" max="8472" width="6.140625" style="76" customWidth="1"/>
    <col min="8473" max="8474" width="5" style="76" customWidth="1"/>
    <col min="8475" max="8475" width="14.140625" style="76" customWidth="1"/>
    <col min="8476" max="8476" width="5.7109375" style="76" customWidth="1"/>
    <col min="8477" max="8477" width="6.42578125" style="76" customWidth="1"/>
    <col min="8478" max="8478" width="26" style="76" customWidth="1"/>
    <col min="8479" max="8704" width="11.42578125" style="76"/>
    <col min="8705" max="8705" width="7.140625" style="76" customWidth="1"/>
    <col min="8706" max="8706" width="33.85546875" style="76" customWidth="1"/>
    <col min="8707" max="8722" width="4.28515625" style="76" customWidth="1"/>
    <col min="8723" max="8723" width="5.85546875" style="76" customWidth="1"/>
    <col min="8724" max="8726" width="5" style="76" customWidth="1"/>
    <col min="8727" max="8728" width="6.140625" style="76" customWidth="1"/>
    <col min="8729" max="8730" width="5" style="76" customWidth="1"/>
    <col min="8731" max="8731" width="14.140625" style="76" customWidth="1"/>
    <col min="8732" max="8732" width="5.7109375" style="76" customWidth="1"/>
    <col min="8733" max="8733" width="6.42578125" style="76" customWidth="1"/>
    <col min="8734" max="8734" width="26" style="76" customWidth="1"/>
    <col min="8735" max="8960" width="11.42578125" style="76"/>
    <col min="8961" max="8961" width="7.140625" style="76" customWidth="1"/>
    <col min="8962" max="8962" width="33.85546875" style="76" customWidth="1"/>
    <col min="8963" max="8978" width="4.28515625" style="76" customWidth="1"/>
    <col min="8979" max="8979" width="5.85546875" style="76" customWidth="1"/>
    <col min="8980" max="8982" width="5" style="76" customWidth="1"/>
    <col min="8983" max="8984" width="6.140625" style="76" customWidth="1"/>
    <col min="8985" max="8986" width="5" style="76" customWidth="1"/>
    <col min="8987" max="8987" width="14.140625" style="76" customWidth="1"/>
    <col min="8988" max="8988" width="5.7109375" style="76" customWidth="1"/>
    <col min="8989" max="8989" width="6.42578125" style="76" customWidth="1"/>
    <col min="8990" max="8990" width="26" style="76" customWidth="1"/>
    <col min="8991" max="9216" width="11.42578125" style="76"/>
    <col min="9217" max="9217" width="7.140625" style="76" customWidth="1"/>
    <col min="9218" max="9218" width="33.85546875" style="76" customWidth="1"/>
    <col min="9219" max="9234" width="4.28515625" style="76" customWidth="1"/>
    <col min="9235" max="9235" width="5.85546875" style="76" customWidth="1"/>
    <col min="9236" max="9238" width="5" style="76" customWidth="1"/>
    <col min="9239" max="9240" width="6.140625" style="76" customWidth="1"/>
    <col min="9241" max="9242" width="5" style="76" customWidth="1"/>
    <col min="9243" max="9243" width="14.140625" style="76" customWidth="1"/>
    <col min="9244" max="9244" width="5.7109375" style="76" customWidth="1"/>
    <col min="9245" max="9245" width="6.42578125" style="76" customWidth="1"/>
    <col min="9246" max="9246" width="26" style="76" customWidth="1"/>
    <col min="9247" max="9472" width="11.42578125" style="76"/>
    <col min="9473" max="9473" width="7.140625" style="76" customWidth="1"/>
    <col min="9474" max="9474" width="33.85546875" style="76" customWidth="1"/>
    <col min="9475" max="9490" width="4.28515625" style="76" customWidth="1"/>
    <col min="9491" max="9491" width="5.85546875" style="76" customWidth="1"/>
    <col min="9492" max="9494" width="5" style="76" customWidth="1"/>
    <col min="9495" max="9496" width="6.140625" style="76" customWidth="1"/>
    <col min="9497" max="9498" width="5" style="76" customWidth="1"/>
    <col min="9499" max="9499" width="14.140625" style="76" customWidth="1"/>
    <col min="9500" max="9500" width="5.7109375" style="76" customWidth="1"/>
    <col min="9501" max="9501" width="6.42578125" style="76" customWidth="1"/>
    <col min="9502" max="9502" width="26" style="76" customWidth="1"/>
    <col min="9503" max="9728" width="11.42578125" style="76"/>
    <col min="9729" max="9729" width="7.140625" style="76" customWidth="1"/>
    <col min="9730" max="9730" width="33.85546875" style="76" customWidth="1"/>
    <col min="9731" max="9746" width="4.28515625" style="76" customWidth="1"/>
    <col min="9747" max="9747" width="5.85546875" style="76" customWidth="1"/>
    <col min="9748" max="9750" width="5" style="76" customWidth="1"/>
    <col min="9751" max="9752" width="6.140625" style="76" customWidth="1"/>
    <col min="9753" max="9754" width="5" style="76" customWidth="1"/>
    <col min="9755" max="9755" width="14.140625" style="76" customWidth="1"/>
    <col min="9756" max="9756" width="5.7109375" style="76" customWidth="1"/>
    <col min="9757" max="9757" width="6.42578125" style="76" customWidth="1"/>
    <col min="9758" max="9758" width="26" style="76" customWidth="1"/>
    <col min="9759" max="9984" width="11.42578125" style="76"/>
    <col min="9985" max="9985" width="7.140625" style="76" customWidth="1"/>
    <col min="9986" max="9986" width="33.85546875" style="76" customWidth="1"/>
    <col min="9987" max="10002" width="4.28515625" style="76" customWidth="1"/>
    <col min="10003" max="10003" width="5.85546875" style="76" customWidth="1"/>
    <col min="10004" max="10006" width="5" style="76" customWidth="1"/>
    <col min="10007" max="10008" width="6.140625" style="76" customWidth="1"/>
    <col min="10009" max="10010" width="5" style="76" customWidth="1"/>
    <col min="10011" max="10011" width="14.140625" style="76" customWidth="1"/>
    <col min="10012" max="10012" width="5.7109375" style="76" customWidth="1"/>
    <col min="10013" max="10013" width="6.42578125" style="76" customWidth="1"/>
    <col min="10014" max="10014" width="26" style="76" customWidth="1"/>
    <col min="10015" max="10240" width="11.42578125" style="76"/>
    <col min="10241" max="10241" width="7.140625" style="76" customWidth="1"/>
    <col min="10242" max="10242" width="33.85546875" style="76" customWidth="1"/>
    <col min="10243" max="10258" width="4.28515625" style="76" customWidth="1"/>
    <col min="10259" max="10259" width="5.85546875" style="76" customWidth="1"/>
    <col min="10260" max="10262" width="5" style="76" customWidth="1"/>
    <col min="10263" max="10264" width="6.140625" style="76" customWidth="1"/>
    <col min="10265" max="10266" width="5" style="76" customWidth="1"/>
    <col min="10267" max="10267" width="14.140625" style="76" customWidth="1"/>
    <col min="10268" max="10268" width="5.7109375" style="76" customWidth="1"/>
    <col min="10269" max="10269" width="6.42578125" style="76" customWidth="1"/>
    <col min="10270" max="10270" width="26" style="76" customWidth="1"/>
    <col min="10271" max="10496" width="11.42578125" style="76"/>
    <col min="10497" max="10497" width="7.140625" style="76" customWidth="1"/>
    <col min="10498" max="10498" width="33.85546875" style="76" customWidth="1"/>
    <col min="10499" max="10514" width="4.28515625" style="76" customWidth="1"/>
    <col min="10515" max="10515" width="5.85546875" style="76" customWidth="1"/>
    <col min="10516" max="10518" width="5" style="76" customWidth="1"/>
    <col min="10519" max="10520" width="6.140625" style="76" customWidth="1"/>
    <col min="10521" max="10522" width="5" style="76" customWidth="1"/>
    <col min="10523" max="10523" width="14.140625" style="76" customWidth="1"/>
    <col min="10524" max="10524" width="5.7109375" style="76" customWidth="1"/>
    <col min="10525" max="10525" width="6.42578125" style="76" customWidth="1"/>
    <col min="10526" max="10526" width="26" style="76" customWidth="1"/>
    <col min="10527" max="10752" width="11.42578125" style="76"/>
    <col min="10753" max="10753" width="7.140625" style="76" customWidth="1"/>
    <col min="10754" max="10754" width="33.85546875" style="76" customWidth="1"/>
    <col min="10755" max="10770" width="4.28515625" style="76" customWidth="1"/>
    <col min="10771" max="10771" width="5.85546875" style="76" customWidth="1"/>
    <col min="10772" max="10774" width="5" style="76" customWidth="1"/>
    <col min="10775" max="10776" width="6.140625" style="76" customWidth="1"/>
    <col min="10777" max="10778" width="5" style="76" customWidth="1"/>
    <col min="10779" max="10779" width="14.140625" style="76" customWidth="1"/>
    <col min="10780" max="10780" width="5.7109375" style="76" customWidth="1"/>
    <col min="10781" max="10781" width="6.42578125" style="76" customWidth="1"/>
    <col min="10782" max="10782" width="26" style="76" customWidth="1"/>
    <col min="10783" max="11008" width="11.42578125" style="76"/>
    <col min="11009" max="11009" width="7.140625" style="76" customWidth="1"/>
    <col min="11010" max="11010" width="33.85546875" style="76" customWidth="1"/>
    <col min="11011" max="11026" width="4.28515625" style="76" customWidth="1"/>
    <col min="11027" max="11027" width="5.85546875" style="76" customWidth="1"/>
    <col min="11028" max="11030" width="5" style="76" customWidth="1"/>
    <col min="11031" max="11032" width="6.140625" style="76" customWidth="1"/>
    <col min="11033" max="11034" width="5" style="76" customWidth="1"/>
    <col min="11035" max="11035" width="14.140625" style="76" customWidth="1"/>
    <col min="11036" max="11036" width="5.7109375" style="76" customWidth="1"/>
    <col min="11037" max="11037" width="6.42578125" style="76" customWidth="1"/>
    <col min="11038" max="11038" width="26" style="76" customWidth="1"/>
    <col min="11039" max="11264" width="11.42578125" style="76"/>
    <col min="11265" max="11265" width="7.140625" style="76" customWidth="1"/>
    <col min="11266" max="11266" width="33.85546875" style="76" customWidth="1"/>
    <col min="11267" max="11282" width="4.28515625" style="76" customWidth="1"/>
    <col min="11283" max="11283" width="5.85546875" style="76" customWidth="1"/>
    <col min="11284" max="11286" width="5" style="76" customWidth="1"/>
    <col min="11287" max="11288" width="6.140625" style="76" customWidth="1"/>
    <col min="11289" max="11290" width="5" style="76" customWidth="1"/>
    <col min="11291" max="11291" width="14.140625" style="76" customWidth="1"/>
    <col min="11292" max="11292" width="5.7109375" style="76" customWidth="1"/>
    <col min="11293" max="11293" width="6.42578125" style="76" customWidth="1"/>
    <col min="11294" max="11294" width="26" style="76" customWidth="1"/>
    <col min="11295" max="11520" width="11.42578125" style="76"/>
    <col min="11521" max="11521" width="7.140625" style="76" customWidth="1"/>
    <col min="11522" max="11522" width="33.85546875" style="76" customWidth="1"/>
    <col min="11523" max="11538" width="4.28515625" style="76" customWidth="1"/>
    <col min="11539" max="11539" width="5.85546875" style="76" customWidth="1"/>
    <col min="11540" max="11542" width="5" style="76" customWidth="1"/>
    <col min="11543" max="11544" width="6.140625" style="76" customWidth="1"/>
    <col min="11545" max="11546" width="5" style="76" customWidth="1"/>
    <col min="11547" max="11547" width="14.140625" style="76" customWidth="1"/>
    <col min="11548" max="11548" width="5.7109375" style="76" customWidth="1"/>
    <col min="11549" max="11549" width="6.42578125" style="76" customWidth="1"/>
    <col min="11550" max="11550" width="26" style="76" customWidth="1"/>
    <col min="11551" max="11776" width="11.42578125" style="76"/>
    <col min="11777" max="11777" width="7.140625" style="76" customWidth="1"/>
    <col min="11778" max="11778" width="33.85546875" style="76" customWidth="1"/>
    <col min="11779" max="11794" width="4.28515625" style="76" customWidth="1"/>
    <col min="11795" max="11795" width="5.85546875" style="76" customWidth="1"/>
    <col min="11796" max="11798" width="5" style="76" customWidth="1"/>
    <col min="11799" max="11800" width="6.140625" style="76" customWidth="1"/>
    <col min="11801" max="11802" width="5" style="76" customWidth="1"/>
    <col min="11803" max="11803" width="14.140625" style="76" customWidth="1"/>
    <col min="11804" max="11804" width="5.7109375" style="76" customWidth="1"/>
    <col min="11805" max="11805" width="6.42578125" style="76" customWidth="1"/>
    <col min="11806" max="11806" width="26" style="76" customWidth="1"/>
    <col min="11807" max="12032" width="11.42578125" style="76"/>
    <col min="12033" max="12033" width="7.140625" style="76" customWidth="1"/>
    <col min="12034" max="12034" width="33.85546875" style="76" customWidth="1"/>
    <col min="12035" max="12050" width="4.28515625" style="76" customWidth="1"/>
    <col min="12051" max="12051" width="5.85546875" style="76" customWidth="1"/>
    <col min="12052" max="12054" width="5" style="76" customWidth="1"/>
    <col min="12055" max="12056" width="6.140625" style="76" customWidth="1"/>
    <col min="12057" max="12058" width="5" style="76" customWidth="1"/>
    <col min="12059" max="12059" width="14.140625" style="76" customWidth="1"/>
    <col min="12060" max="12060" width="5.7109375" style="76" customWidth="1"/>
    <col min="12061" max="12061" width="6.42578125" style="76" customWidth="1"/>
    <col min="12062" max="12062" width="26" style="76" customWidth="1"/>
    <col min="12063" max="12288" width="11.42578125" style="76"/>
    <col min="12289" max="12289" width="7.140625" style="76" customWidth="1"/>
    <col min="12290" max="12290" width="33.85546875" style="76" customWidth="1"/>
    <col min="12291" max="12306" width="4.28515625" style="76" customWidth="1"/>
    <col min="12307" max="12307" width="5.85546875" style="76" customWidth="1"/>
    <col min="12308" max="12310" width="5" style="76" customWidth="1"/>
    <col min="12311" max="12312" width="6.140625" style="76" customWidth="1"/>
    <col min="12313" max="12314" width="5" style="76" customWidth="1"/>
    <col min="12315" max="12315" width="14.140625" style="76" customWidth="1"/>
    <col min="12316" max="12316" width="5.7109375" style="76" customWidth="1"/>
    <col min="12317" max="12317" width="6.42578125" style="76" customWidth="1"/>
    <col min="12318" max="12318" width="26" style="76" customWidth="1"/>
    <col min="12319" max="12544" width="11.42578125" style="76"/>
    <col min="12545" max="12545" width="7.140625" style="76" customWidth="1"/>
    <col min="12546" max="12546" width="33.85546875" style="76" customWidth="1"/>
    <col min="12547" max="12562" width="4.28515625" style="76" customWidth="1"/>
    <col min="12563" max="12563" width="5.85546875" style="76" customWidth="1"/>
    <col min="12564" max="12566" width="5" style="76" customWidth="1"/>
    <col min="12567" max="12568" width="6.140625" style="76" customWidth="1"/>
    <col min="12569" max="12570" width="5" style="76" customWidth="1"/>
    <col min="12571" max="12571" width="14.140625" style="76" customWidth="1"/>
    <col min="12572" max="12572" width="5.7109375" style="76" customWidth="1"/>
    <col min="12573" max="12573" width="6.42578125" style="76" customWidth="1"/>
    <col min="12574" max="12574" width="26" style="76" customWidth="1"/>
    <col min="12575" max="12800" width="11.42578125" style="76"/>
    <col min="12801" max="12801" width="7.140625" style="76" customWidth="1"/>
    <col min="12802" max="12802" width="33.85546875" style="76" customWidth="1"/>
    <col min="12803" max="12818" width="4.28515625" style="76" customWidth="1"/>
    <col min="12819" max="12819" width="5.85546875" style="76" customWidth="1"/>
    <col min="12820" max="12822" width="5" style="76" customWidth="1"/>
    <col min="12823" max="12824" width="6.140625" style="76" customWidth="1"/>
    <col min="12825" max="12826" width="5" style="76" customWidth="1"/>
    <col min="12827" max="12827" width="14.140625" style="76" customWidth="1"/>
    <col min="12828" max="12828" width="5.7109375" style="76" customWidth="1"/>
    <col min="12829" max="12829" width="6.42578125" style="76" customWidth="1"/>
    <col min="12830" max="12830" width="26" style="76" customWidth="1"/>
    <col min="12831" max="13056" width="11.42578125" style="76"/>
    <col min="13057" max="13057" width="7.140625" style="76" customWidth="1"/>
    <col min="13058" max="13058" width="33.85546875" style="76" customWidth="1"/>
    <col min="13059" max="13074" width="4.28515625" style="76" customWidth="1"/>
    <col min="13075" max="13075" width="5.85546875" style="76" customWidth="1"/>
    <col min="13076" max="13078" width="5" style="76" customWidth="1"/>
    <col min="13079" max="13080" width="6.140625" style="76" customWidth="1"/>
    <col min="13081" max="13082" width="5" style="76" customWidth="1"/>
    <col min="13083" max="13083" width="14.140625" style="76" customWidth="1"/>
    <col min="13084" max="13084" width="5.7109375" style="76" customWidth="1"/>
    <col min="13085" max="13085" width="6.42578125" style="76" customWidth="1"/>
    <col min="13086" max="13086" width="26" style="76" customWidth="1"/>
    <col min="13087" max="13312" width="11.42578125" style="76"/>
    <col min="13313" max="13313" width="7.140625" style="76" customWidth="1"/>
    <col min="13314" max="13314" width="33.85546875" style="76" customWidth="1"/>
    <col min="13315" max="13330" width="4.28515625" style="76" customWidth="1"/>
    <col min="13331" max="13331" width="5.85546875" style="76" customWidth="1"/>
    <col min="13332" max="13334" width="5" style="76" customWidth="1"/>
    <col min="13335" max="13336" width="6.140625" style="76" customWidth="1"/>
    <col min="13337" max="13338" width="5" style="76" customWidth="1"/>
    <col min="13339" max="13339" width="14.140625" style="76" customWidth="1"/>
    <col min="13340" max="13340" width="5.7109375" style="76" customWidth="1"/>
    <col min="13341" max="13341" width="6.42578125" style="76" customWidth="1"/>
    <col min="13342" max="13342" width="26" style="76" customWidth="1"/>
    <col min="13343" max="13568" width="11.42578125" style="76"/>
    <col min="13569" max="13569" width="7.140625" style="76" customWidth="1"/>
    <col min="13570" max="13570" width="33.85546875" style="76" customWidth="1"/>
    <col min="13571" max="13586" width="4.28515625" style="76" customWidth="1"/>
    <col min="13587" max="13587" width="5.85546875" style="76" customWidth="1"/>
    <col min="13588" max="13590" width="5" style="76" customWidth="1"/>
    <col min="13591" max="13592" width="6.140625" style="76" customWidth="1"/>
    <col min="13593" max="13594" width="5" style="76" customWidth="1"/>
    <col min="13595" max="13595" width="14.140625" style="76" customWidth="1"/>
    <col min="13596" max="13596" width="5.7109375" style="76" customWidth="1"/>
    <col min="13597" max="13597" width="6.42578125" style="76" customWidth="1"/>
    <col min="13598" max="13598" width="26" style="76" customWidth="1"/>
    <col min="13599" max="13824" width="11.42578125" style="76"/>
    <col min="13825" max="13825" width="7.140625" style="76" customWidth="1"/>
    <col min="13826" max="13826" width="33.85546875" style="76" customWidth="1"/>
    <col min="13827" max="13842" width="4.28515625" style="76" customWidth="1"/>
    <col min="13843" max="13843" width="5.85546875" style="76" customWidth="1"/>
    <col min="13844" max="13846" width="5" style="76" customWidth="1"/>
    <col min="13847" max="13848" width="6.140625" style="76" customWidth="1"/>
    <col min="13849" max="13850" width="5" style="76" customWidth="1"/>
    <col min="13851" max="13851" width="14.140625" style="76" customWidth="1"/>
    <col min="13852" max="13852" width="5.7109375" style="76" customWidth="1"/>
    <col min="13853" max="13853" width="6.42578125" style="76" customWidth="1"/>
    <col min="13854" max="13854" width="26" style="76" customWidth="1"/>
    <col min="13855" max="14080" width="11.42578125" style="76"/>
    <col min="14081" max="14081" width="7.140625" style="76" customWidth="1"/>
    <col min="14082" max="14082" width="33.85546875" style="76" customWidth="1"/>
    <col min="14083" max="14098" width="4.28515625" style="76" customWidth="1"/>
    <col min="14099" max="14099" width="5.85546875" style="76" customWidth="1"/>
    <col min="14100" max="14102" width="5" style="76" customWidth="1"/>
    <col min="14103" max="14104" width="6.140625" style="76" customWidth="1"/>
    <col min="14105" max="14106" width="5" style="76" customWidth="1"/>
    <col min="14107" max="14107" width="14.140625" style="76" customWidth="1"/>
    <col min="14108" max="14108" width="5.7109375" style="76" customWidth="1"/>
    <col min="14109" max="14109" width="6.42578125" style="76" customWidth="1"/>
    <col min="14110" max="14110" width="26" style="76" customWidth="1"/>
    <col min="14111" max="14336" width="11.42578125" style="76"/>
    <col min="14337" max="14337" width="7.140625" style="76" customWidth="1"/>
    <col min="14338" max="14338" width="33.85546875" style="76" customWidth="1"/>
    <col min="14339" max="14354" width="4.28515625" style="76" customWidth="1"/>
    <col min="14355" max="14355" width="5.85546875" style="76" customWidth="1"/>
    <col min="14356" max="14358" width="5" style="76" customWidth="1"/>
    <col min="14359" max="14360" width="6.140625" style="76" customWidth="1"/>
    <col min="14361" max="14362" width="5" style="76" customWidth="1"/>
    <col min="14363" max="14363" width="14.140625" style="76" customWidth="1"/>
    <col min="14364" max="14364" width="5.7109375" style="76" customWidth="1"/>
    <col min="14365" max="14365" width="6.42578125" style="76" customWidth="1"/>
    <col min="14366" max="14366" width="26" style="76" customWidth="1"/>
    <col min="14367" max="14592" width="11.42578125" style="76"/>
    <col min="14593" max="14593" width="7.140625" style="76" customWidth="1"/>
    <col min="14594" max="14594" width="33.85546875" style="76" customWidth="1"/>
    <col min="14595" max="14610" width="4.28515625" style="76" customWidth="1"/>
    <col min="14611" max="14611" width="5.85546875" style="76" customWidth="1"/>
    <col min="14612" max="14614" width="5" style="76" customWidth="1"/>
    <col min="14615" max="14616" width="6.140625" style="76" customWidth="1"/>
    <col min="14617" max="14618" width="5" style="76" customWidth="1"/>
    <col min="14619" max="14619" width="14.140625" style="76" customWidth="1"/>
    <col min="14620" max="14620" width="5.7109375" style="76" customWidth="1"/>
    <col min="14621" max="14621" width="6.42578125" style="76" customWidth="1"/>
    <col min="14622" max="14622" width="26" style="76" customWidth="1"/>
    <col min="14623" max="14848" width="11.42578125" style="76"/>
    <col min="14849" max="14849" width="7.140625" style="76" customWidth="1"/>
    <col min="14850" max="14850" width="33.85546875" style="76" customWidth="1"/>
    <col min="14851" max="14866" width="4.28515625" style="76" customWidth="1"/>
    <col min="14867" max="14867" width="5.85546875" style="76" customWidth="1"/>
    <col min="14868" max="14870" width="5" style="76" customWidth="1"/>
    <col min="14871" max="14872" width="6.140625" style="76" customWidth="1"/>
    <col min="14873" max="14874" width="5" style="76" customWidth="1"/>
    <col min="14875" max="14875" width="14.140625" style="76" customWidth="1"/>
    <col min="14876" max="14876" width="5.7109375" style="76" customWidth="1"/>
    <col min="14877" max="14877" width="6.42578125" style="76" customWidth="1"/>
    <col min="14878" max="14878" width="26" style="76" customWidth="1"/>
    <col min="14879" max="15104" width="11.42578125" style="76"/>
    <col min="15105" max="15105" width="7.140625" style="76" customWidth="1"/>
    <col min="15106" max="15106" width="33.85546875" style="76" customWidth="1"/>
    <col min="15107" max="15122" width="4.28515625" style="76" customWidth="1"/>
    <col min="15123" max="15123" width="5.85546875" style="76" customWidth="1"/>
    <col min="15124" max="15126" width="5" style="76" customWidth="1"/>
    <col min="15127" max="15128" width="6.140625" style="76" customWidth="1"/>
    <col min="15129" max="15130" width="5" style="76" customWidth="1"/>
    <col min="15131" max="15131" width="14.140625" style="76" customWidth="1"/>
    <col min="15132" max="15132" width="5.7109375" style="76" customWidth="1"/>
    <col min="15133" max="15133" width="6.42578125" style="76" customWidth="1"/>
    <col min="15134" max="15134" width="26" style="76" customWidth="1"/>
    <col min="15135" max="15360" width="11.42578125" style="76"/>
    <col min="15361" max="15361" width="7.140625" style="76" customWidth="1"/>
    <col min="15362" max="15362" width="33.85546875" style="76" customWidth="1"/>
    <col min="15363" max="15378" width="4.28515625" style="76" customWidth="1"/>
    <col min="15379" max="15379" width="5.85546875" style="76" customWidth="1"/>
    <col min="15380" max="15382" width="5" style="76" customWidth="1"/>
    <col min="15383" max="15384" width="6.140625" style="76" customWidth="1"/>
    <col min="15385" max="15386" width="5" style="76" customWidth="1"/>
    <col min="15387" max="15387" width="14.140625" style="76" customWidth="1"/>
    <col min="15388" max="15388" width="5.7109375" style="76" customWidth="1"/>
    <col min="15389" max="15389" width="6.42578125" style="76" customWidth="1"/>
    <col min="15390" max="15390" width="26" style="76" customWidth="1"/>
    <col min="15391" max="15616" width="11.42578125" style="76"/>
    <col min="15617" max="15617" width="7.140625" style="76" customWidth="1"/>
    <col min="15618" max="15618" width="33.85546875" style="76" customWidth="1"/>
    <col min="15619" max="15634" width="4.28515625" style="76" customWidth="1"/>
    <col min="15635" max="15635" width="5.85546875" style="76" customWidth="1"/>
    <col min="15636" max="15638" width="5" style="76" customWidth="1"/>
    <col min="15639" max="15640" width="6.140625" style="76" customWidth="1"/>
    <col min="15641" max="15642" width="5" style="76" customWidth="1"/>
    <col min="15643" max="15643" width="14.140625" style="76" customWidth="1"/>
    <col min="15644" max="15644" width="5.7109375" style="76" customWidth="1"/>
    <col min="15645" max="15645" width="6.42578125" style="76" customWidth="1"/>
    <col min="15646" max="15646" width="26" style="76" customWidth="1"/>
    <col min="15647" max="15872" width="11.42578125" style="76"/>
    <col min="15873" max="15873" width="7.140625" style="76" customWidth="1"/>
    <col min="15874" max="15874" width="33.85546875" style="76" customWidth="1"/>
    <col min="15875" max="15890" width="4.28515625" style="76" customWidth="1"/>
    <col min="15891" max="15891" width="5.85546875" style="76" customWidth="1"/>
    <col min="15892" max="15894" width="5" style="76" customWidth="1"/>
    <col min="15895" max="15896" width="6.140625" style="76" customWidth="1"/>
    <col min="15897" max="15898" width="5" style="76" customWidth="1"/>
    <col min="15899" max="15899" width="14.140625" style="76" customWidth="1"/>
    <col min="15900" max="15900" width="5.7109375" style="76" customWidth="1"/>
    <col min="15901" max="15901" width="6.42578125" style="76" customWidth="1"/>
    <col min="15902" max="15902" width="26" style="76" customWidth="1"/>
    <col min="15903" max="16128" width="11.42578125" style="76"/>
    <col min="16129" max="16129" width="7.140625" style="76" customWidth="1"/>
    <col min="16130" max="16130" width="33.85546875" style="76" customWidth="1"/>
    <col min="16131" max="16146" width="4.28515625" style="76" customWidth="1"/>
    <col min="16147" max="16147" width="5.85546875" style="76" customWidth="1"/>
    <col min="16148" max="16150" width="5" style="76" customWidth="1"/>
    <col min="16151" max="16152" width="6.140625" style="76" customWidth="1"/>
    <col min="16153" max="16154" width="5" style="76" customWidth="1"/>
    <col min="16155" max="16155" width="14.140625" style="76" customWidth="1"/>
    <col min="16156" max="16156" width="5.7109375" style="76" customWidth="1"/>
    <col min="16157" max="16157" width="6.42578125" style="76" customWidth="1"/>
    <col min="16158" max="16158" width="26" style="76" customWidth="1"/>
    <col min="16159" max="16384" width="11.42578125" style="76"/>
  </cols>
  <sheetData>
    <row r="1" spans="1:30" ht="33.75" customHeight="1" x14ac:dyDescent="0.25">
      <c r="A1" s="274"/>
      <c r="B1" s="275"/>
      <c r="C1" s="276" t="s">
        <v>7</v>
      </c>
      <c r="D1" s="276"/>
      <c r="E1" s="276"/>
      <c r="F1" s="276"/>
      <c r="G1" s="276"/>
      <c r="H1" s="277" t="s">
        <v>52</v>
      </c>
      <c r="I1" s="277"/>
      <c r="J1" s="277"/>
      <c r="K1" s="277"/>
      <c r="L1" s="277"/>
      <c r="M1" s="277"/>
      <c r="N1" s="277"/>
      <c r="O1" s="277"/>
      <c r="P1" s="277"/>
      <c r="Q1" s="277"/>
      <c r="R1" s="277"/>
      <c r="S1" s="277"/>
      <c r="T1" s="277"/>
      <c r="U1" s="277"/>
      <c r="V1" s="277"/>
      <c r="W1" s="277"/>
      <c r="X1" s="277"/>
      <c r="Y1" s="277"/>
      <c r="Z1" s="277"/>
      <c r="AA1" s="277"/>
      <c r="AB1" s="278" t="s">
        <v>53</v>
      </c>
      <c r="AC1" s="278"/>
      <c r="AD1" s="75" t="s">
        <v>54</v>
      </c>
    </row>
    <row r="2" spans="1:30" ht="27" customHeight="1" x14ac:dyDescent="0.25">
      <c r="A2" s="274"/>
      <c r="B2" s="275"/>
      <c r="C2" s="276" t="s">
        <v>55</v>
      </c>
      <c r="D2" s="276"/>
      <c r="E2" s="276"/>
      <c r="F2" s="276"/>
      <c r="G2" s="276"/>
      <c r="H2" s="279" t="s">
        <v>56</v>
      </c>
      <c r="I2" s="279"/>
      <c r="J2" s="279"/>
      <c r="K2" s="279"/>
      <c r="L2" s="279"/>
      <c r="M2" s="279"/>
      <c r="N2" s="279"/>
      <c r="O2" s="279"/>
      <c r="P2" s="279"/>
      <c r="Q2" s="279"/>
      <c r="R2" s="279"/>
      <c r="S2" s="279"/>
      <c r="T2" s="279"/>
      <c r="U2" s="279"/>
      <c r="V2" s="279"/>
      <c r="W2" s="279"/>
      <c r="X2" s="279"/>
      <c r="Y2" s="279"/>
      <c r="Z2" s="279"/>
      <c r="AA2" s="279"/>
      <c r="AB2" s="278" t="s">
        <v>57</v>
      </c>
      <c r="AC2" s="278"/>
      <c r="AD2" s="77">
        <v>1</v>
      </c>
    </row>
    <row r="3" spans="1:30" ht="12" customHeight="1" thickBot="1" x14ac:dyDescent="0.3">
      <c r="A3" s="280"/>
      <c r="B3" s="281"/>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3"/>
    </row>
    <row r="4" spans="1:30" ht="21" customHeight="1" x14ac:dyDescent="0.25">
      <c r="A4" s="284" t="s">
        <v>8</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6"/>
    </row>
    <row r="5" spans="1:30" ht="36" customHeight="1" thickBot="1" x14ac:dyDescent="0.3">
      <c r="A5" s="287" t="s">
        <v>58</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9"/>
    </row>
    <row r="6" spans="1:30" ht="12.75" customHeight="1" thickBot="1" x14ac:dyDescent="0.3">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row>
    <row r="7" spans="1:30" ht="24" customHeight="1" x14ac:dyDescent="0.25">
      <c r="A7" s="284" t="s">
        <v>9</v>
      </c>
      <c r="B7" s="285"/>
      <c r="C7" s="285"/>
      <c r="D7" s="285"/>
      <c r="E7" s="285"/>
      <c r="F7" s="285"/>
      <c r="G7" s="285"/>
      <c r="H7" s="285"/>
      <c r="I7" s="285"/>
      <c r="J7" s="285"/>
      <c r="K7" s="285"/>
      <c r="L7" s="285"/>
      <c r="M7" s="285"/>
      <c r="N7" s="285"/>
      <c r="O7" s="285"/>
      <c r="P7" s="285"/>
      <c r="Q7" s="285"/>
      <c r="R7" s="285"/>
      <c r="S7" s="285"/>
      <c r="T7" s="285"/>
      <c r="U7" s="285"/>
      <c r="V7" s="285"/>
      <c r="W7" s="285"/>
      <c r="X7" s="285"/>
      <c r="Y7" s="285" t="s">
        <v>59</v>
      </c>
      <c r="Z7" s="285"/>
      <c r="AA7" s="285"/>
      <c r="AB7" s="285"/>
      <c r="AC7" s="285"/>
      <c r="AD7" s="286"/>
    </row>
    <row r="8" spans="1:30" ht="24.75" customHeight="1" thickBot="1" x14ac:dyDescent="0.3">
      <c r="A8" s="270" t="s">
        <v>60</v>
      </c>
      <c r="B8" s="271"/>
      <c r="C8" s="271"/>
      <c r="D8" s="271"/>
      <c r="E8" s="271"/>
      <c r="F8" s="271"/>
      <c r="G8" s="271"/>
      <c r="H8" s="271"/>
      <c r="I8" s="271"/>
      <c r="J8" s="271"/>
      <c r="K8" s="271"/>
      <c r="L8" s="271"/>
      <c r="M8" s="271"/>
      <c r="N8" s="271"/>
      <c r="O8" s="271"/>
      <c r="P8" s="271"/>
      <c r="Q8" s="271"/>
      <c r="R8" s="271"/>
      <c r="S8" s="271"/>
      <c r="T8" s="271"/>
      <c r="U8" s="271"/>
      <c r="V8" s="271"/>
      <c r="W8" s="271"/>
      <c r="X8" s="271"/>
      <c r="Y8" s="272" t="s">
        <v>61</v>
      </c>
      <c r="Z8" s="272"/>
      <c r="AA8" s="272"/>
      <c r="AB8" s="272"/>
      <c r="AC8" s="272"/>
      <c r="AD8" s="273"/>
    </row>
    <row r="9" spans="1:30" ht="11.25" customHeight="1" thickBot="1" x14ac:dyDescent="0.3">
      <c r="A9" s="79"/>
      <c r="B9" s="79"/>
      <c r="C9" s="79"/>
      <c r="D9" s="79"/>
      <c r="E9" s="79"/>
      <c r="F9" s="79"/>
      <c r="G9" s="79"/>
      <c r="H9" s="79"/>
      <c r="I9" s="79"/>
      <c r="J9" s="79"/>
      <c r="K9" s="79"/>
      <c r="L9" s="79"/>
      <c r="M9" s="79"/>
      <c r="N9" s="79"/>
      <c r="O9" s="79"/>
      <c r="P9" s="79"/>
      <c r="Q9" s="79"/>
      <c r="R9" s="79"/>
      <c r="S9" s="79"/>
      <c r="T9" s="79"/>
      <c r="U9" s="79"/>
      <c r="V9" s="79"/>
      <c r="W9" s="79"/>
      <c r="X9" s="79"/>
      <c r="Y9" s="80"/>
      <c r="Z9" s="80"/>
      <c r="AA9" s="80"/>
      <c r="AB9" s="80"/>
      <c r="AC9" s="80"/>
      <c r="AD9" s="80"/>
    </row>
    <row r="10" spans="1:30" s="81" customFormat="1" ht="24" customHeight="1" x14ac:dyDescent="0.25">
      <c r="A10" s="255" t="s">
        <v>62</v>
      </c>
      <c r="B10" s="256"/>
      <c r="C10" s="257">
        <v>2021</v>
      </c>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8"/>
    </row>
    <row r="11" spans="1:30" s="82" customFormat="1" ht="18" customHeight="1" x14ac:dyDescent="0.25">
      <c r="A11" s="259" t="s">
        <v>63</v>
      </c>
      <c r="B11" s="261" t="s">
        <v>64</v>
      </c>
      <c r="C11" s="263" t="s">
        <v>65</v>
      </c>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t="s">
        <v>66</v>
      </c>
      <c r="AB11" s="265" t="s">
        <v>67</v>
      </c>
      <c r="AC11" s="265"/>
      <c r="AD11" s="266" t="s">
        <v>68</v>
      </c>
    </row>
    <row r="12" spans="1:30" s="82" customFormat="1" ht="21.75" customHeight="1" x14ac:dyDescent="0.25">
      <c r="A12" s="259"/>
      <c r="B12" s="261"/>
      <c r="C12" s="250" t="s">
        <v>13</v>
      </c>
      <c r="D12" s="250"/>
      <c r="E12" s="250" t="s">
        <v>14</v>
      </c>
      <c r="F12" s="250"/>
      <c r="G12" s="250" t="s">
        <v>15</v>
      </c>
      <c r="H12" s="250"/>
      <c r="I12" s="250" t="s">
        <v>16</v>
      </c>
      <c r="J12" s="250"/>
      <c r="K12" s="250" t="s">
        <v>17</v>
      </c>
      <c r="L12" s="250"/>
      <c r="M12" s="250" t="s">
        <v>18</v>
      </c>
      <c r="N12" s="250"/>
      <c r="O12" s="250" t="s">
        <v>19</v>
      </c>
      <c r="P12" s="250"/>
      <c r="Q12" s="250" t="s">
        <v>20</v>
      </c>
      <c r="R12" s="250"/>
      <c r="S12" s="244" t="s">
        <v>21</v>
      </c>
      <c r="T12" s="244"/>
      <c r="U12" s="250" t="s">
        <v>22</v>
      </c>
      <c r="V12" s="250"/>
      <c r="W12" s="244" t="s">
        <v>23</v>
      </c>
      <c r="X12" s="244"/>
      <c r="Y12" s="244" t="s">
        <v>24</v>
      </c>
      <c r="Z12" s="244"/>
      <c r="AA12" s="263"/>
      <c r="AB12" s="268" t="s">
        <v>69</v>
      </c>
      <c r="AC12" s="268" t="s">
        <v>70</v>
      </c>
      <c r="AD12" s="266"/>
    </row>
    <row r="13" spans="1:30" ht="52.5" customHeight="1" thickBot="1" x14ac:dyDescent="0.3">
      <c r="A13" s="260"/>
      <c r="B13" s="262"/>
      <c r="C13" s="83" t="s">
        <v>30</v>
      </c>
      <c r="D13" s="83" t="s">
        <v>71</v>
      </c>
      <c r="E13" s="83" t="s">
        <v>30</v>
      </c>
      <c r="F13" s="83" t="s">
        <v>71</v>
      </c>
      <c r="G13" s="83" t="s">
        <v>30</v>
      </c>
      <c r="H13" s="83" t="s">
        <v>71</v>
      </c>
      <c r="I13" s="83" t="s">
        <v>30</v>
      </c>
      <c r="J13" s="83" t="s">
        <v>71</v>
      </c>
      <c r="K13" s="83" t="s">
        <v>30</v>
      </c>
      <c r="L13" s="83" t="s">
        <v>71</v>
      </c>
      <c r="M13" s="83" t="s">
        <v>30</v>
      </c>
      <c r="N13" s="83" t="s">
        <v>71</v>
      </c>
      <c r="O13" s="83" t="s">
        <v>30</v>
      </c>
      <c r="P13" s="83" t="s">
        <v>71</v>
      </c>
      <c r="Q13" s="83" t="s">
        <v>30</v>
      </c>
      <c r="R13" s="83" t="s">
        <v>71</v>
      </c>
      <c r="S13" s="83" t="s">
        <v>30</v>
      </c>
      <c r="T13" s="83" t="s">
        <v>71</v>
      </c>
      <c r="U13" s="83" t="s">
        <v>30</v>
      </c>
      <c r="V13" s="83" t="s">
        <v>71</v>
      </c>
      <c r="W13" s="83" t="s">
        <v>30</v>
      </c>
      <c r="X13" s="83" t="s">
        <v>71</v>
      </c>
      <c r="Y13" s="83" t="s">
        <v>30</v>
      </c>
      <c r="Z13" s="83" t="s">
        <v>71</v>
      </c>
      <c r="AA13" s="264"/>
      <c r="AB13" s="269"/>
      <c r="AC13" s="269"/>
      <c r="AD13" s="267"/>
    </row>
    <row r="14" spans="1:30" s="94" customFormat="1" ht="29.25" customHeight="1" x14ac:dyDescent="0.2">
      <c r="A14" s="245" t="s">
        <v>72</v>
      </c>
      <c r="B14" s="84" t="s">
        <v>73</v>
      </c>
      <c r="C14" s="85"/>
      <c r="D14" s="86"/>
      <c r="E14" s="85"/>
      <c r="F14" s="86"/>
      <c r="G14" s="85"/>
      <c r="H14" s="86"/>
      <c r="I14" s="87" t="s">
        <v>30</v>
      </c>
      <c r="J14" s="88"/>
      <c r="K14" s="87"/>
      <c r="L14" s="88"/>
      <c r="M14" s="87"/>
      <c r="N14" s="88"/>
      <c r="O14" s="87"/>
      <c r="P14" s="88"/>
      <c r="Q14" s="87"/>
      <c r="R14" s="88"/>
      <c r="S14" s="87"/>
      <c r="T14" s="88"/>
      <c r="U14" s="87"/>
      <c r="V14" s="88"/>
      <c r="W14" s="87"/>
      <c r="X14" s="88"/>
      <c r="Y14" s="87"/>
      <c r="Z14" s="89"/>
      <c r="AA14" s="90" t="s">
        <v>74</v>
      </c>
      <c r="AB14" s="91" t="s">
        <v>75</v>
      </c>
      <c r="AC14" s="92"/>
      <c r="AD14" s="93"/>
    </row>
    <row r="15" spans="1:30" s="94" customFormat="1" ht="29.25" customHeight="1" x14ac:dyDescent="0.2">
      <c r="A15" s="246"/>
      <c r="B15" s="95" t="s">
        <v>76</v>
      </c>
      <c r="C15" s="96"/>
      <c r="D15" s="97"/>
      <c r="E15" s="96" t="s">
        <v>30</v>
      </c>
      <c r="F15" s="97"/>
      <c r="G15" s="96"/>
      <c r="H15" s="97"/>
      <c r="I15" s="96"/>
      <c r="J15" s="97"/>
      <c r="K15" s="96"/>
      <c r="L15" s="97"/>
      <c r="M15" s="96"/>
      <c r="N15" s="97"/>
      <c r="O15" s="96"/>
      <c r="P15" s="97"/>
      <c r="Q15" s="96"/>
      <c r="R15" s="97"/>
      <c r="S15" s="96"/>
      <c r="T15" s="97"/>
      <c r="U15" s="96"/>
      <c r="V15" s="97"/>
      <c r="W15" s="96"/>
      <c r="X15" s="97"/>
      <c r="Y15" s="96"/>
      <c r="Z15" s="98"/>
      <c r="AA15" s="99" t="s">
        <v>74</v>
      </c>
      <c r="AB15" s="100" t="s">
        <v>75</v>
      </c>
      <c r="AC15" s="101"/>
      <c r="AD15" s="102"/>
    </row>
    <row r="16" spans="1:30" s="94" customFormat="1" ht="51.75" customHeight="1" x14ac:dyDescent="0.2">
      <c r="A16" s="246"/>
      <c r="B16" s="95" t="s">
        <v>77</v>
      </c>
      <c r="C16" s="96"/>
      <c r="D16" s="97"/>
      <c r="E16" s="96"/>
      <c r="F16" s="97"/>
      <c r="G16" s="96" t="s">
        <v>30</v>
      </c>
      <c r="H16" s="97"/>
      <c r="I16" s="96"/>
      <c r="J16" s="97"/>
      <c r="K16" s="96"/>
      <c r="L16" s="97"/>
      <c r="M16" s="96"/>
      <c r="N16" s="97"/>
      <c r="O16" s="96"/>
      <c r="P16" s="97"/>
      <c r="Q16" s="96"/>
      <c r="R16" s="97"/>
      <c r="S16" s="96"/>
      <c r="T16" s="97"/>
      <c r="U16" s="96"/>
      <c r="V16" s="97"/>
      <c r="W16" s="96"/>
      <c r="X16" s="97"/>
      <c r="Y16" s="96"/>
      <c r="Z16" s="98"/>
      <c r="AA16" s="99" t="s">
        <v>74</v>
      </c>
      <c r="AB16" s="100" t="s">
        <v>75</v>
      </c>
      <c r="AC16" s="101"/>
      <c r="AD16" s="102"/>
    </row>
    <row r="17" spans="1:30" s="94" customFormat="1" ht="29.25" customHeight="1" x14ac:dyDescent="0.2">
      <c r="A17" s="246"/>
      <c r="B17" s="95" t="s">
        <v>78</v>
      </c>
      <c r="C17" s="96"/>
      <c r="D17" s="97"/>
      <c r="E17" s="96" t="s">
        <v>30</v>
      </c>
      <c r="F17" s="97"/>
      <c r="G17" s="96"/>
      <c r="H17" s="97"/>
      <c r="I17" s="96"/>
      <c r="J17" s="97"/>
      <c r="K17" s="96"/>
      <c r="L17" s="97"/>
      <c r="M17" s="96"/>
      <c r="N17" s="97"/>
      <c r="O17" s="96"/>
      <c r="P17" s="97"/>
      <c r="Q17" s="96"/>
      <c r="R17" s="97"/>
      <c r="S17" s="96"/>
      <c r="T17" s="97"/>
      <c r="U17" s="96"/>
      <c r="V17" s="97"/>
      <c r="W17" s="96"/>
      <c r="X17" s="97"/>
      <c r="Y17" s="96"/>
      <c r="Z17" s="98"/>
      <c r="AA17" s="99" t="s">
        <v>74</v>
      </c>
      <c r="AB17" s="100" t="s">
        <v>75</v>
      </c>
      <c r="AC17" s="101"/>
      <c r="AD17" s="102"/>
    </row>
    <row r="18" spans="1:30" s="94" customFormat="1" ht="63" customHeight="1" x14ac:dyDescent="0.2">
      <c r="A18" s="246"/>
      <c r="B18" s="95" t="s">
        <v>79</v>
      </c>
      <c r="C18" s="96" t="s">
        <v>30</v>
      </c>
      <c r="D18" s="97"/>
      <c r="E18" s="96"/>
      <c r="F18" s="97"/>
      <c r="G18" s="96"/>
      <c r="H18" s="97"/>
      <c r="I18" s="96"/>
      <c r="J18" s="97"/>
      <c r="K18" s="96"/>
      <c r="L18" s="97"/>
      <c r="M18" s="96"/>
      <c r="N18" s="97"/>
      <c r="O18" s="96"/>
      <c r="P18" s="97"/>
      <c r="Q18" s="96"/>
      <c r="R18" s="97"/>
      <c r="S18" s="96"/>
      <c r="T18" s="97"/>
      <c r="U18" s="96"/>
      <c r="V18" s="97"/>
      <c r="W18" s="96"/>
      <c r="X18" s="97"/>
      <c r="Y18" s="96"/>
      <c r="Z18" s="98"/>
      <c r="AA18" s="99" t="s">
        <v>74</v>
      </c>
      <c r="AB18" s="100" t="s">
        <v>75</v>
      </c>
      <c r="AC18" s="101"/>
      <c r="AD18" s="102"/>
    </row>
    <row r="19" spans="1:30" s="94" customFormat="1" ht="45" x14ac:dyDescent="0.2">
      <c r="A19" s="246"/>
      <c r="B19" s="95" t="s">
        <v>80</v>
      </c>
      <c r="C19" s="96"/>
      <c r="D19" s="97"/>
      <c r="E19" s="96"/>
      <c r="F19" s="97"/>
      <c r="G19" s="96"/>
      <c r="H19" s="97"/>
      <c r="I19" s="96"/>
      <c r="J19" s="97"/>
      <c r="K19" s="96" t="s">
        <v>30</v>
      </c>
      <c r="L19" s="97"/>
      <c r="M19" s="96"/>
      <c r="N19" s="97"/>
      <c r="O19" s="96"/>
      <c r="P19" s="97"/>
      <c r="Q19" s="96"/>
      <c r="R19" s="97"/>
      <c r="S19" s="96"/>
      <c r="T19" s="97"/>
      <c r="U19" s="96"/>
      <c r="V19" s="97"/>
      <c r="W19" s="96"/>
      <c r="X19" s="97"/>
      <c r="Y19" s="96"/>
      <c r="Z19" s="98"/>
      <c r="AA19" s="99" t="s">
        <v>74</v>
      </c>
      <c r="AB19" s="100" t="s">
        <v>75</v>
      </c>
      <c r="AC19" s="101"/>
      <c r="AD19" s="102"/>
    </row>
    <row r="20" spans="1:30" s="94" customFormat="1" ht="50.25" customHeight="1" x14ac:dyDescent="0.2">
      <c r="A20" s="246"/>
      <c r="B20" s="95" t="s">
        <v>81</v>
      </c>
      <c r="C20" s="96"/>
      <c r="D20" s="97"/>
      <c r="E20" s="96"/>
      <c r="F20" s="97"/>
      <c r="G20" s="96" t="s">
        <v>30</v>
      </c>
      <c r="H20" s="97"/>
      <c r="I20" s="96"/>
      <c r="J20" s="97"/>
      <c r="K20" s="96"/>
      <c r="L20" s="97"/>
      <c r="M20" s="96"/>
      <c r="N20" s="97"/>
      <c r="O20" s="96"/>
      <c r="P20" s="97"/>
      <c r="Q20" s="96"/>
      <c r="R20" s="97"/>
      <c r="S20" s="96"/>
      <c r="T20" s="97"/>
      <c r="U20" s="96"/>
      <c r="V20" s="97"/>
      <c r="W20" s="96"/>
      <c r="X20" s="97"/>
      <c r="Y20" s="96"/>
      <c r="Z20" s="98"/>
      <c r="AA20" s="99" t="s">
        <v>74</v>
      </c>
      <c r="AB20" s="100" t="s">
        <v>75</v>
      </c>
      <c r="AC20" s="101"/>
      <c r="AD20" s="102"/>
    </row>
    <row r="21" spans="1:30" s="94" customFormat="1" ht="36" customHeight="1" x14ac:dyDescent="0.2">
      <c r="A21" s="246"/>
      <c r="B21" s="95" t="s">
        <v>82</v>
      </c>
      <c r="C21" s="96" t="s">
        <v>30</v>
      </c>
      <c r="D21" s="97"/>
      <c r="E21" s="96" t="s">
        <v>30</v>
      </c>
      <c r="F21" s="97"/>
      <c r="G21" s="96" t="s">
        <v>30</v>
      </c>
      <c r="H21" s="97"/>
      <c r="I21" s="96" t="s">
        <v>30</v>
      </c>
      <c r="J21" s="97"/>
      <c r="K21" s="96" t="s">
        <v>30</v>
      </c>
      <c r="L21" s="97"/>
      <c r="M21" s="96" t="s">
        <v>30</v>
      </c>
      <c r="N21" s="97"/>
      <c r="O21" s="96" t="s">
        <v>30</v>
      </c>
      <c r="P21" s="97"/>
      <c r="Q21" s="96" t="s">
        <v>30</v>
      </c>
      <c r="R21" s="97"/>
      <c r="S21" s="96" t="s">
        <v>30</v>
      </c>
      <c r="T21" s="97"/>
      <c r="U21" s="96" t="s">
        <v>30</v>
      </c>
      <c r="V21" s="97"/>
      <c r="W21" s="96" t="s">
        <v>30</v>
      </c>
      <c r="X21" s="97"/>
      <c r="Y21" s="96" t="s">
        <v>30</v>
      </c>
      <c r="Z21" s="98"/>
      <c r="AA21" s="99" t="s">
        <v>74</v>
      </c>
      <c r="AB21" s="100" t="s">
        <v>75</v>
      </c>
      <c r="AC21" s="101"/>
      <c r="AD21" s="102"/>
    </row>
    <row r="22" spans="1:30" s="94" customFormat="1" ht="28.5" customHeight="1" x14ac:dyDescent="0.2">
      <c r="A22" s="246"/>
      <c r="B22" s="95" t="s">
        <v>83</v>
      </c>
      <c r="C22" s="96"/>
      <c r="D22" s="97"/>
      <c r="E22" s="96" t="s">
        <v>30</v>
      </c>
      <c r="F22" s="97"/>
      <c r="G22" s="96"/>
      <c r="H22" s="97"/>
      <c r="I22" s="96"/>
      <c r="J22" s="97"/>
      <c r="K22" s="96"/>
      <c r="L22" s="97"/>
      <c r="M22" s="96"/>
      <c r="N22" s="97"/>
      <c r="O22" s="96"/>
      <c r="P22" s="97"/>
      <c r="Q22" s="96"/>
      <c r="R22" s="97"/>
      <c r="S22" s="96"/>
      <c r="T22" s="97"/>
      <c r="U22" s="96"/>
      <c r="V22" s="97"/>
      <c r="W22" s="96"/>
      <c r="X22" s="97"/>
      <c r="Y22" s="96"/>
      <c r="Z22" s="98"/>
      <c r="AA22" s="99" t="s">
        <v>74</v>
      </c>
      <c r="AB22" s="100" t="s">
        <v>75</v>
      </c>
      <c r="AC22" s="101"/>
      <c r="AD22" s="102"/>
    </row>
    <row r="23" spans="1:30" s="94" customFormat="1" ht="36.75" customHeight="1" x14ac:dyDescent="0.2">
      <c r="A23" s="246"/>
      <c r="B23" s="95" t="s">
        <v>84</v>
      </c>
      <c r="C23" s="96"/>
      <c r="D23" s="97"/>
      <c r="E23" s="96" t="s">
        <v>30</v>
      </c>
      <c r="F23" s="97"/>
      <c r="G23" s="96" t="s">
        <v>30</v>
      </c>
      <c r="H23" s="97"/>
      <c r="I23" s="96" t="s">
        <v>30</v>
      </c>
      <c r="J23" s="97"/>
      <c r="K23" s="96" t="s">
        <v>30</v>
      </c>
      <c r="L23" s="97"/>
      <c r="M23" s="96" t="s">
        <v>30</v>
      </c>
      <c r="N23" s="97"/>
      <c r="O23" s="96" t="s">
        <v>30</v>
      </c>
      <c r="P23" s="97"/>
      <c r="Q23" s="96" t="s">
        <v>30</v>
      </c>
      <c r="R23" s="97"/>
      <c r="S23" s="96" t="s">
        <v>30</v>
      </c>
      <c r="T23" s="97"/>
      <c r="U23" s="96" t="s">
        <v>30</v>
      </c>
      <c r="V23" s="97"/>
      <c r="W23" s="96" t="s">
        <v>30</v>
      </c>
      <c r="X23" s="97"/>
      <c r="Y23" s="96" t="s">
        <v>30</v>
      </c>
      <c r="Z23" s="98"/>
      <c r="AA23" s="99" t="s">
        <v>74</v>
      </c>
      <c r="AB23" s="100" t="s">
        <v>75</v>
      </c>
      <c r="AC23" s="101"/>
      <c r="AD23" s="103"/>
    </row>
    <row r="24" spans="1:30" s="94" customFormat="1" ht="32.25" customHeight="1" x14ac:dyDescent="0.2">
      <c r="A24" s="246"/>
      <c r="B24" s="95" t="s">
        <v>85</v>
      </c>
      <c r="C24" s="96"/>
      <c r="D24" s="97"/>
      <c r="E24" s="96" t="s">
        <v>30</v>
      </c>
      <c r="F24" s="97"/>
      <c r="G24" s="96"/>
      <c r="H24" s="97"/>
      <c r="I24" s="96"/>
      <c r="J24" s="97"/>
      <c r="K24" s="96"/>
      <c r="L24" s="97"/>
      <c r="M24" s="96"/>
      <c r="N24" s="97"/>
      <c r="O24" s="96"/>
      <c r="P24" s="97"/>
      <c r="Q24" s="96"/>
      <c r="R24" s="97"/>
      <c r="S24" s="96"/>
      <c r="T24" s="97"/>
      <c r="U24" s="96"/>
      <c r="V24" s="97"/>
      <c r="W24" s="96"/>
      <c r="X24" s="97"/>
      <c r="Y24" s="96"/>
      <c r="Z24" s="98"/>
      <c r="AA24" s="99" t="s">
        <v>74</v>
      </c>
      <c r="AB24" s="100" t="s">
        <v>75</v>
      </c>
      <c r="AC24" s="101"/>
      <c r="AD24" s="102"/>
    </row>
    <row r="25" spans="1:30" s="94" customFormat="1" ht="28.5" customHeight="1" x14ac:dyDescent="0.2">
      <c r="A25" s="246"/>
      <c r="B25" s="95" t="s">
        <v>86</v>
      </c>
      <c r="C25" s="96"/>
      <c r="D25" s="97"/>
      <c r="E25" s="96" t="s">
        <v>30</v>
      </c>
      <c r="F25" s="97"/>
      <c r="G25" s="96"/>
      <c r="H25" s="97"/>
      <c r="I25" s="96"/>
      <c r="J25" s="97"/>
      <c r="K25" s="96"/>
      <c r="L25" s="97"/>
      <c r="M25" s="96"/>
      <c r="N25" s="97"/>
      <c r="O25" s="96"/>
      <c r="P25" s="97"/>
      <c r="Q25" s="96"/>
      <c r="R25" s="97"/>
      <c r="S25" s="96"/>
      <c r="T25" s="97"/>
      <c r="U25" s="96"/>
      <c r="V25" s="97"/>
      <c r="W25" s="96"/>
      <c r="X25" s="97"/>
      <c r="Y25" s="96"/>
      <c r="Z25" s="98"/>
      <c r="AA25" s="99" t="s">
        <v>74</v>
      </c>
      <c r="AB25" s="100" t="s">
        <v>75</v>
      </c>
      <c r="AC25" s="101"/>
      <c r="AD25" s="102"/>
    </row>
    <row r="26" spans="1:30" s="94" customFormat="1" ht="22.5" x14ac:dyDescent="0.2">
      <c r="A26" s="246"/>
      <c r="B26" s="95" t="s">
        <v>87</v>
      </c>
      <c r="C26" s="96"/>
      <c r="D26" s="97"/>
      <c r="E26" s="96" t="s">
        <v>30</v>
      </c>
      <c r="F26" s="97"/>
      <c r="G26" s="96"/>
      <c r="H26" s="97"/>
      <c r="I26" s="96"/>
      <c r="J26" s="97"/>
      <c r="K26" s="96" t="s">
        <v>30</v>
      </c>
      <c r="L26" s="97"/>
      <c r="M26" s="96"/>
      <c r="N26" s="97"/>
      <c r="O26" s="96"/>
      <c r="P26" s="97"/>
      <c r="Q26" s="96" t="s">
        <v>30</v>
      </c>
      <c r="R26" s="97"/>
      <c r="S26" s="96"/>
      <c r="T26" s="97"/>
      <c r="U26" s="96"/>
      <c r="V26" s="97"/>
      <c r="W26" s="96" t="s">
        <v>30</v>
      </c>
      <c r="X26" s="97"/>
      <c r="Y26" s="96"/>
      <c r="Z26" s="98"/>
      <c r="AA26" s="99" t="s">
        <v>74</v>
      </c>
      <c r="AB26" s="100" t="s">
        <v>75</v>
      </c>
      <c r="AC26" s="101"/>
      <c r="AD26" s="103"/>
    </row>
    <row r="27" spans="1:30" s="94" customFormat="1" ht="24.75" customHeight="1" x14ac:dyDescent="0.2">
      <c r="A27" s="246"/>
      <c r="B27" s="95" t="s">
        <v>88</v>
      </c>
      <c r="C27" s="96"/>
      <c r="D27" s="97"/>
      <c r="E27" s="96" t="s">
        <v>30</v>
      </c>
      <c r="F27" s="97"/>
      <c r="G27" s="96"/>
      <c r="H27" s="97"/>
      <c r="I27" s="96"/>
      <c r="J27" s="97"/>
      <c r="K27" s="96"/>
      <c r="L27" s="97"/>
      <c r="M27" s="96"/>
      <c r="N27" s="97"/>
      <c r="O27" s="96"/>
      <c r="P27" s="97"/>
      <c r="Q27" s="96">
        <v>1</v>
      </c>
      <c r="R27" s="97"/>
      <c r="S27" s="96"/>
      <c r="T27" s="97"/>
      <c r="U27" s="96"/>
      <c r="V27" s="97"/>
      <c r="W27" s="96"/>
      <c r="X27" s="97"/>
      <c r="Y27" s="96"/>
      <c r="Z27" s="98"/>
      <c r="AA27" s="99" t="s">
        <v>74</v>
      </c>
      <c r="AB27" s="100" t="s">
        <v>75</v>
      </c>
      <c r="AC27" s="101"/>
      <c r="AD27" s="102"/>
    </row>
    <row r="28" spans="1:30" s="94" customFormat="1" ht="28.5" customHeight="1" x14ac:dyDescent="0.2">
      <c r="A28" s="246"/>
      <c r="B28" s="95" t="s">
        <v>89</v>
      </c>
      <c r="C28" s="96" t="s">
        <v>30</v>
      </c>
      <c r="D28" s="97"/>
      <c r="E28" s="96"/>
      <c r="F28" s="97"/>
      <c r="G28" s="96"/>
      <c r="H28" s="97"/>
      <c r="I28" s="96"/>
      <c r="J28" s="97"/>
      <c r="K28" s="96"/>
      <c r="L28" s="97"/>
      <c r="M28" s="96"/>
      <c r="N28" s="97"/>
      <c r="O28" s="96"/>
      <c r="P28" s="97"/>
      <c r="Q28" s="96"/>
      <c r="R28" s="97"/>
      <c r="S28" s="96"/>
      <c r="T28" s="97"/>
      <c r="U28" s="96"/>
      <c r="V28" s="97"/>
      <c r="W28" s="96"/>
      <c r="X28" s="97"/>
      <c r="Y28" s="96"/>
      <c r="Z28" s="98"/>
      <c r="AA28" s="99" t="s">
        <v>74</v>
      </c>
      <c r="AB28" s="100" t="s">
        <v>75</v>
      </c>
      <c r="AC28" s="101"/>
      <c r="AD28" s="102"/>
    </row>
    <row r="29" spans="1:30" s="94" customFormat="1" ht="34.5" customHeight="1" thickBot="1" x14ac:dyDescent="0.25">
      <c r="A29" s="246"/>
      <c r="B29" s="104" t="s">
        <v>90</v>
      </c>
      <c r="C29" s="105" t="s">
        <v>30</v>
      </c>
      <c r="D29" s="106"/>
      <c r="E29" s="105"/>
      <c r="F29" s="106"/>
      <c r="G29" s="105"/>
      <c r="H29" s="106"/>
      <c r="I29" s="105"/>
      <c r="J29" s="106"/>
      <c r="K29" s="105"/>
      <c r="L29" s="106"/>
      <c r="M29" s="105"/>
      <c r="N29" s="106"/>
      <c r="O29" s="105"/>
      <c r="P29" s="106"/>
      <c r="Q29" s="105"/>
      <c r="R29" s="106"/>
      <c r="S29" s="105"/>
      <c r="T29" s="106"/>
      <c r="U29" s="105"/>
      <c r="V29" s="106"/>
      <c r="W29" s="105"/>
      <c r="X29" s="106"/>
      <c r="Y29" s="105"/>
      <c r="Z29" s="107"/>
      <c r="AA29" s="108" t="s">
        <v>74</v>
      </c>
      <c r="AB29" s="109" t="s">
        <v>75</v>
      </c>
      <c r="AC29" s="110"/>
      <c r="AD29" s="111"/>
    </row>
    <row r="30" spans="1:30" s="94" customFormat="1" ht="52.5" customHeight="1" x14ac:dyDescent="0.2">
      <c r="A30" s="245" t="s">
        <v>72</v>
      </c>
      <c r="B30" s="84" t="s">
        <v>91</v>
      </c>
      <c r="C30" s="87"/>
      <c r="D30" s="88"/>
      <c r="E30" s="87" t="s">
        <v>30</v>
      </c>
      <c r="F30" s="88"/>
      <c r="G30" s="87"/>
      <c r="H30" s="88"/>
      <c r="I30" s="87"/>
      <c r="J30" s="88"/>
      <c r="K30" s="87"/>
      <c r="L30" s="88"/>
      <c r="M30" s="87"/>
      <c r="N30" s="88"/>
      <c r="O30" s="87"/>
      <c r="P30" s="88"/>
      <c r="Q30" s="87"/>
      <c r="R30" s="88"/>
      <c r="S30" s="87"/>
      <c r="T30" s="88"/>
      <c r="U30" s="87"/>
      <c r="V30" s="88"/>
      <c r="W30" s="87"/>
      <c r="X30" s="88"/>
      <c r="Y30" s="87"/>
      <c r="Z30" s="89"/>
      <c r="AA30" s="90" t="s">
        <v>74</v>
      </c>
      <c r="AB30" s="91" t="s">
        <v>75</v>
      </c>
      <c r="AC30" s="92"/>
      <c r="AD30" s="93"/>
    </row>
    <row r="31" spans="1:30" s="94" customFormat="1" ht="57.75" customHeight="1" x14ac:dyDescent="0.2">
      <c r="A31" s="246"/>
      <c r="B31" s="95" t="s">
        <v>92</v>
      </c>
      <c r="C31" s="96"/>
      <c r="D31" s="97"/>
      <c r="E31" s="96"/>
      <c r="F31" s="97"/>
      <c r="G31" s="96"/>
      <c r="H31" s="97"/>
      <c r="I31" s="96"/>
      <c r="J31" s="97"/>
      <c r="K31" s="96"/>
      <c r="L31" s="97"/>
      <c r="M31" s="96"/>
      <c r="N31" s="97"/>
      <c r="O31" s="96"/>
      <c r="P31" s="97"/>
      <c r="Q31" s="96"/>
      <c r="R31" s="97"/>
      <c r="S31" s="96"/>
      <c r="T31" s="97"/>
      <c r="U31" s="96"/>
      <c r="V31" s="97"/>
      <c r="W31" s="96"/>
      <c r="X31" s="97"/>
      <c r="Y31" s="96" t="s">
        <v>30</v>
      </c>
      <c r="Z31" s="98"/>
      <c r="AA31" s="99" t="s">
        <v>74</v>
      </c>
      <c r="AB31" s="100" t="s">
        <v>75</v>
      </c>
      <c r="AC31" s="101"/>
      <c r="AD31" s="102"/>
    </row>
    <row r="32" spans="1:30" s="94" customFormat="1" ht="64.5" customHeight="1" x14ac:dyDescent="0.2">
      <c r="A32" s="246"/>
      <c r="B32" s="95" t="s">
        <v>93</v>
      </c>
      <c r="C32" s="96"/>
      <c r="D32" s="97"/>
      <c r="E32" s="96"/>
      <c r="F32" s="97"/>
      <c r="G32" s="96"/>
      <c r="H32" s="97"/>
      <c r="I32" s="96" t="s">
        <v>30</v>
      </c>
      <c r="J32" s="97"/>
      <c r="K32" s="96"/>
      <c r="L32" s="97"/>
      <c r="M32" s="96"/>
      <c r="N32" s="97"/>
      <c r="O32" s="96"/>
      <c r="P32" s="97"/>
      <c r="Q32" s="96"/>
      <c r="R32" s="97"/>
      <c r="S32" s="96"/>
      <c r="T32" s="97"/>
      <c r="U32" s="96"/>
      <c r="V32" s="97"/>
      <c r="W32" s="96"/>
      <c r="X32" s="97"/>
      <c r="Y32" s="96"/>
      <c r="Z32" s="98"/>
      <c r="AA32" s="99" t="s">
        <v>74</v>
      </c>
      <c r="AB32" s="100" t="s">
        <v>75</v>
      </c>
      <c r="AC32" s="101"/>
      <c r="AD32" s="102"/>
    </row>
    <row r="33" spans="1:30" s="94" customFormat="1" ht="57.75" customHeight="1" x14ac:dyDescent="0.2">
      <c r="A33" s="246"/>
      <c r="B33" s="95" t="s">
        <v>94</v>
      </c>
      <c r="C33" s="96"/>
      <c r="D33" s="97"/>
      <c r="E33" s="96"/>
      <c r="F33" s="97"/>
      <c r="G33" s="96" t="s">
        <v>30</v>
      </c>
      <c r="H33" s="97"/>
      <c r="I33" s="96"/>
      <c r="J33" s="97"/>
      <c r="K33" s="96"/>
      <c r="L33" s="97"/>
      <c r="M33" s="96"/>
      <c r="N33" s="97"/>
      <c r="O33" s="96"/>
      <c r="P33" s="97"/>
      <c r="Q33" s="96"/>
      <c r="R33" s="97"/>
      <c r="S33" s="96"/>
      <c r="T33" s="97"/>
      <c r="U33" s="96"/>
      <c r="V33" s="97"/>
      <c r="W33" s="96"/>
      <c r="X33" s="97"/>
      <c r="Y33" s="96"/>
      <c r="Z33" s="98"/>
      <c r="AA33" s="99" t="s">
        <v>74</v>
      </c>
      <c r="AB33" s="100" t="s">
        <v>75</v>
      </c>
      <c r="AC33" s="101"/>
      <c r="AD33" s="102"/>
    </row>
    <row r="34" spans="1:30" s="94" customFormat="1" ht="62.25" customHeight="1" x14ac:dyDescent="0.2">
      <c r="A34" s="246"/>
      <c r="B34" s="95" t="s">
        <v>95</v>
      </c>
      <c r="C34" s="96"/>
      <c r="D34" s="97"/>
      <c r="E34" s="96"/>
      <c r="F34" s="97"/>
      <c r="G34" s="96"/>
      <c r="H34" s="97"/>
      <c r="I34" s="96"/>
      <c r="J34" s="97"/>
      <c r="K34" s="96" t="s">
        <v>30</v>
      </c>
      <c r="L34" s="97"/>
      <c r="M34" s="96"/>
      <c r="N34" s="97"/>
      <c r="O34" s="96"/>
      <c r="P34" s="97"/>
      <c r="Q34" s="96"/>
      <c r="R34" s="97"/>
      <c r="S34" s="96"/>
      <c r="T34" s="97"/>
      <c r="U34" s="96"/>
      <c r="V34" s="97"/>
      <c r="W34" s="96"/>
      <c r="X34" s="97"/>
      <c r="Y34" s="96"/>
      <c r="Z34" s="98"/>
      <c r="AA34" s="99" t="s">
        <v>74</v>
      </c>
      <c r="AB34" s="100" t="s">
        <v>75</v>
      </c>
      <c r="AC34" s="101"/>
      <c r="AD34" s="102"/>
    </row>
    <row r="35" spans="1:30" s="94" customFormat="1" ht="63.75" customHeight="1" x14ac:dyDescent="0.2">
      <c r="A35" s="246"/>
      <c r="B35" s="95" t="s">
        <v>96</v>
      </c>
      <c r="C35" s="96"/>
      <c r="D35" s="97"/>
      <c r="E35" s="96"/>
      <c r="F35" s="97"/>
      <c r="G35" s="96"/>
      <c r="H35" s="97"/>
      <c r="I35" s="96"/>
      <c r="J35" s="97"/>
      <c r="K35" s="96"/>
      <c r="L35" s="97"/>
      <c r="M35" s="96"/>
      <c r="N35" s="97"/>
      <c r="O35" s="96"/>
      <c r="P35" s="97"/>
      <c r="Q35" s="96" t="s">
        <v>30</v>
      </c>
      <c r="R35" s="97"/>
      <c r="S35" s="96"/>
      <c r="T35" s="97"/>
      <c r="U35" s="96"/>
      <c r="V35" s="97"/>
      <c r="W35" s="96"/>
      <c r="X35" s="97"/>
      <c r="Y35" s="96"/>
      <c r="Z35" s="98"/>
      <c r="AA35" s="99" t="s">
        <v>74</v>
      </c>
      <c r="AB35" s="100" t="s">
        <v>75</v>
      </c>
      <c r="AC35" s="101"/>
      <c r="AD35" s="102"/>
    </row>
    <row r="36" spans="1:30" s="94" customFormat="1" ht="27.75" customHeight="1" x14ac:dyDescent="0.2">
      <c r="A36" s="246"/>
      <c r="B36" s="95" t="s">
        <v>97</v>
      </c>
      <c r="C36" s="96"/>
      <c r="D36" s="97"/>
      <c r="E36" s="96"/>
      <c r="F36" s="97"/>
      <c r="G36" s="96"/>
      <c r="H36" s="97"/>
      <c r="I36" s="96"/>
      <c r="J36" s="97"/>
      <c r="K36" s="96"/>
      <c r="L36" s="97"/>
      <c r="M36" s="96"/>
      <c r="N36" s="97"/>
      <c r="O36" s="96"/>
      <c r="P36" s="97"/>
      <c r="Q36" s="96" t="s">
        <v>30</v>
      </c>
      <c r="R36" s="97"/>
      <c r="S36" s="96"/>
      <c r="T36" s="97"/>
      <c r="U36" s="96"/>
      <c r="V36" s="97"/>
      <c r="W36" s="96"/>
      <c r="X36" s="97"/>
      <c r="Y36" s="96"/>
      <c r="Z36" s="98"/>
      <c r="AA36" s="99" t="s">
        <v>74</v>
      </c>
      <c r="AB36" s="100" t="s">
        <v>75</v>
      </c>
      <c r="AC36" s="101"/>
      <c r="AD36" s="102"/>
    </row>
    <row r="37" spans="1:30" s="94" customFormat="1" ht="23.25" customHeight="1" x14ac:dyDescent="0.2">
      <c r="A37" s="246"/>
      <c r="B37" s="95" t="s">
        <v>98</v>
      </c>
      <c r="C37" s="96" t="s">
        <v>30</v>
      </c>
      <c r="D37" s="97"/>
      <c r="E37" s="96"/>
      <c r="F37" s="97"/>
      <c r="G37" s="96"/>
      <c r="H37" s="97"/>
      <c r="I37" s="96"/>
      <c r="J37" s="97"/>
      <c r="K37" s="96"/>
      <c r="L37" s="97"/>
      <c r="M37" s="96"/>
      <c r="N37" s="97"/>
      <c r="O37" s="96"/>
      <c r="P37" s="97"/>
      <c r="Q37" s="96"/>
      <c r="R37" s="97"/>
      <c r="S37" s="96"/>
      <c r="T37" s="97"/>
      <c r="U37" s="96"/>
      <c r="V37" s="97"/>
      <c r="W37" s="96"/>
      <c r="X37" s="97"/>
      <c r="Y37" s="96"/>
      <c r="Z37" s="98"/>
      <c r="AA37" s="99" t="s">
        <v>74</v>
      </c>
      <c r="AB37" s="100" t="s">
        <v>75</v>
      </c>
      <c r="AC37" s="101"/>
      <c r="AD37" s="102"/>
    </row>
    <row r="38" spans="1:30" s="94" customFormat="1" ht="23.25" customHeight="1" x14ac:dyDescent="0.2">
      <c r="A38" s="246"/>
      <c r="B38" s="104" t="s">
        <v>99</v>
      </c>
      <c r="C38" s="105"/>
      <c r="D38" s="106"/>
      <c r="E38" s="105"/>
      <c r="F38" s="106"/>
      <c r="G38" s="105" t="s">
        <v>30</v>
      </c>
      <c r="H38" s="106"/>
      <c r="I38" s="105"/>
      <c r="J38" s="106"/>
      <c r="K38" s="105"/>
      <c r="L38" s="106"/>
      <c r="M38" s="105"/>
      <c r="N38" s="106"/>
      <c r="O38" s="105"/>
      <c r="P38" s="106"/>
      <c r="Q38" s="105"/>
      <c r="R38" s="106"/>
      <c r="S38" s="105"/>
      <c r="T38" s="106"/>
      <c r="U38" s="105"/>
      <c r="V38" s="106"/>
      <c r="W38" s="105"/>
      <c r="X38" s="106"/>
      <c r="Y38" s="105"/>
      <c r="Z38" s="107"/>
      <c r="AA38" s="99" t="s">
        <v>74</v>
      </c>
      <c r="AB38" s="100" t="s">
        <v>75</v>
      </c>
      <c r="AC38" s="101"/>
      <c r="AD38" s="102"/>
    </row>
    <row r="39" spans="1:30" s="94" customFormat="1" ht="33" customHeight="1" thickBot="1" x14ac:dyDescent="0.25">
      <c r="A39" s="247"/>
      <c r="B39" s="112" t="s">
        <v>100</v>
      </c>
      <c r="C39" s="113"/>
      <c r="D39" s="114"/>
      <c r="E39" s="113" t="s">
        <v>30</v>
      </c>
      <c r="F39" s="114"/>
      <c r="G39" s="113"/>
      <c r="H39" s="114"/>
      <c r="I39" s="113"/>
      <c r="J39" s="114"/>
      <c r="K39" s="113"/>
      <c r="L39" s="114"/>
      <c r="M39" s="113"/>
      <c r="N39" s="114"/>
      <c r="O39" s="113"/>
      <c r="P39" s="114"/>
      <c r="Q39" s="113"/>
      <c r="R39" s="114"/>
      <c r="S39" s="113"/>
      <c r="T39" s="114"/>
      <c r="U39" s="113"/>
      <c r="V39" s="114"/>
      <c r="W39" s="113"/>
      <c r="X39" s="114"/>
      <c r="Y39" s="113"/>
      <c r="Z39" s="115"/>
      <c r="AA39" s="116" t="s">
        <v>74</v>
      </c>
      <c r="AB39" s="117" t="s">
        <v>75</v>
      </c>
      <c r="AC39" s="118"/>
      <c r="AD39" s="119"/>
    </row>
    <row r="40" spans="1:30" s="94" customFormat="1" ht="29.25" customHeight="1" x14ac:dyDescent="0.2">
      <c r="A40" s="248" t="s">
        <v>101</v>
      </c>
      <c r="B40" s="120" t="s">
        <v>102</v>
      </c>
      <c r="C40" s="121"/>
      <c r="D40" s="122"/>
      <c r="E40" s="121"/>
      <c r="F40" s="122"/>
      <c r="G40" s="121"/>
      <c r="H40" s="122"/>
      <c r="I40" s="121"/>
      <c r="J40" s="122"/>
      <c r="K40" s="121"/>
      <c r="L40" s="122"/>
      <c r="M40" s="121"/>
      <c r="N40" s="122"/>
      <c r="O40" s="121"/>
      <c r="P40" s="122"/>
      <c r="Q40" s="121"/>
      <c r="R40" s="122"/>
      <c r="S40" s="121" t="s">
        <v>30</v>
      </c>
      <c r="T40" s="122"/>
      <c r="U40" s="121"/>
      <c r="V40" s="122"/>
      <c r="W40" s="121"/>
      <c r="X40" s="122"/>
      <c r="Y40" s="121"/>
      <c r="Z40" s="123"/>
      <c r="AA40" s="124" t="s">
        <v>74</v>
      </c>
      <c r="AB40" s="125" t="s">
        <v>75</v>
      </c>
      <c r="AC40" s="126"/>
      <c r="AD40" s="127"/>
    </row>
    <row r="41" spans="1:30" s="94" customFormat="1" ht="21" customHeight="1" x14ac:dyDescent="0.2">
      <c r="A41" s="248"/>
      <c r="B41" s="128" t="s">
        <v>103</v>
      </c>
      <c r="C41" s="96"/>
      <c r="D41" s="97"/>
      <c r="E41" s="96"/>
      <c r="F41" s="97"/>
      <c r="G41" s="96" t="s">
        <v>30</v>
      </c>
      <c r="H41" s="97"/>
      <c r="I41" s="96"/>
      <c r="J41" s="97"/>
      <c r="K41" s="96"/>
      <c r="L41" s="97"/>
      <c r="M41" s="96"/>
      <c r="N41" s="97"/>
      <c r="O41" s="96"/>
      <c r="P41" s="97"/>
      <c r="Q41" s="96"/>
      <c r="R41" s="97"/>
      <c r="S41" s="96"/>
      <c r="T41" s="97"/>
      <c r="U41" s="96"/>
      <c r="V41" s="97"/>
      <c r="W41" s="96"/>
      <c r="X41" s="97"/>
      <c r="Y41" s="96"/>
      <c r="Z41" s="98"/>
      <c r="AA41" s="99" t="s">
        <v>74</v>
      </c>
      <c r="AB41" s="100" t="s">
        <v>75</v>
      </c>
      <c r="AC41" s="101"/>
      <c r="AD41" s="102"/>
    </row>
    <row r="42" spans="1:30" s="94" customFormat="1" ht="29.25" customHeight="1" x14ac:dyDescent="0.2">
      <c r="A42" s="248"/>
      <c r="B42" s="128" t="s">
        <v>104</v>
      </c>
      <c r="C42" s="96"/>
      <c r="D42" s="97"/>
      <c r="E42" s="96"/>
      <c r="F42" s="97"/>
      <c r="G42" s="96" t="s">
        <v>30</v>
      </c>
      <c r="H42" s="97"/>
      <c r="I42" s="96"/>
      <c r="J42" s="97"/>
      <c r="K42" s="96"/>
      <c r="L42" s="97"/>
      <c r="M42" s="96"/>
      <c r="N42" s="97"/>
      <c r="O42" s="96"/>
      <c r="P42" s="97"/>
      <c r="Q42" s="96"/>
      <c r="R42" s="97"/>
      <c r="S42" s="96"/>
      <c r="T42" s="97"/>
      <c r="U42" s="96"/>
      <c r="V42" s="97"/>
      <c r="W42" s="96"/>
      <c r="X42" s="97"/>
      <c r="Y42" s="96"/>
      <c r="Z42" s="98"/>
      <c r="AA42" s="99" t="s">
        <v>74</v>
      </c>
      <c r="AB42" s="100" t="s">
        <v>75</v>
      </c>
      <c r="AC42" s="101"/>
      <c r="AD42" s="102"/>
    </row>
    <row r="43" spans="1:30" s="94" customFormat="1" ht="29.25" customHeight="1" x14ac:dyDescent="0.2">
      <c r="A43" s="249"/>
      <c r="B43" s="128" t="s">
        <v>105</v>
      </c>
      <c r="C43" s="96"/>
      <c r="D43" s="97"/>
      <c r="E43" s="96"/>
      <c r="F43" s="97"/>
      <c r="G43" s="96" t="s">
        <v>30</v>
      </c>
      <c r="H43" s="97"/>
      <c r="I43" s="96"/>
      <c r="J43" s="97"/>
      <c r="K43" s="96"/>
      <c r="L43" s="97"/>
      <c r="M43" s="96"/>
      <c r="N43" s="97"/>
      <c r="O43" s="96"/>
      <c r="P43" s="97"/>
      <c r="Q43" s="96"/>
      <c r="R43" s="97"/>
      <c r="S43" s="96"/>
      <c r="T43" s="97"/>
      <c r="U43" s="96"/>
      <c r="V43" s="97"/>
      <c r="W43" s="96"/>
      <c r="X43" s="97"/>
      <c r="Y43" s="96"/>
      <c r="Z43" s="98"/>
      <c r="AA43" s="99" t="s">
        <v>74</v>
      </c>
      <c r="AB43" s="100" t="s">
        <v>75</v>
      </c>
      <c r="AC43" s="101"/>
      <c r="AD43" s="102"/>
    </row>
    <row r="44" spans="1:30" s="94" customFormat="1" ht="44.25" customHeight="1" x14ac:dyDescent="0.2">
      <c r="A44" s="253" t="s">
        <v>101</v>
      </c>
      <c r="B44" s="128" t="s">
        <v>106</v>
      </c>
      <c r="C44" s="96"/>
      <c r="D44" s="97"/>
      <c r="E44" s="96"/>
      <c r="F44" s="97"/>
      <c r="G44" s="96"/>
      <c r="H44" s="97"/>
      <c r="I44" s="96"/>
      <c r="J44" s="97"/>
      <c r="K44" s="96"/>
      <c r="L44" s="97"/>
      <c r="M44" s="96"/>
      <c r="N44" s="97"/>
      <c r="O44" s="96" t="s">
        <v>30</v>
      </c>
      <c r="P44" s="97"/>
      <c r="Q44" s="96"/>
      <c r="R44" s="97"/>
      <c r="S44" s="96"/>
      <c r="T44" s="97"/>
      <c r="U44" s="96"/>
      <c r="V44" s="97"/>
      <c r="W44" s="96"/>
      <c r="X44" s="97"/>
      <c r="Y44" s="96"/>
      <c r="Z44" s="98"/>
      <c r="AA44" s="99" t="s">
        <v>74</v>
      </c>
      <c r="AB44" s="100" t="s">
        <v>75</v>
      </c>
      <c r="AC44" s="101" t="s">
        <v>75</v>
      </c>
      <c r="AD44" s="102"/>
    </row>
    <row r="45" spans="1:30" s="94" customFormat="1" ht="44.25" customHeight="1" x14ac:dyDescent="0.2">
      <c r="A45" s="248"/>
      <c r="B45" s="128" t="s">
        <v>107</v>
      </c>
      <c r="C45" s="96"/>
      <c r="D45" s="97"/>
      <c r="E45" s="96"/>
      <c r="F45" s="97"/>
      <c r="G45" s="96"/>
      <c r="H45" s="97"/>
      <c r="I45" s="96"/>
      <c r="J45" s="97"/>
      <c r="K45" s="96"/>
      <c r="L45" s="97"/>
      <c r="M45" s="96"/>
      <c r="N45" s="97"/>
      <c r="O45" s="96" t="s">
        <v>30</v>
      </c>
      <c r="P45" s="97"/>
      <c r="Q45" s="96"/>
      <c r="R45" s="97"/>
      <c r="S45" s="96"/>
      <c r="T45" s="97"/>
      <c r="U45" s="96"/>
      <c r="V45" s="97"/>
      <c r="W45" s="96"/>
      <c r="X45" s="97"/>
      <c r="Y45" s="96"/>
      <c r="Z45" s="98"/>
      <c r="AA45" s="99" t="s">
        <v>74</v>
      </c>
      <c r="AB45" s="100" t="s">
        <v>75</v>
      </c>
      <c r="AC45" s="101" t="s">
        <v>75</v>
      </c>
      <c r="AD45" s="102"/>
    </row>
    <row r="46" spans="1:30" s="94" customFormat="1" ht="40.5" customHeight="1" x14ac:dyDescent="0.2">
      <c r="A46" s="248"/>
      <c r="B46" s="128" t="s">
        <v>108</v>
      </c>
      <c r="C46" s="96"/>
      <c r="D46" s="97"/>
      <c r="E46" s="96" t="s">
        <v>30</v>
      </c>
      <c r="F46" s="97"/>
      <c r="G46" s="96"/>
      <c r="H46" s="97"/>
      <c r="I46" s="96"/>
      <c r="J46" s="97"/>
      <c r="K46" s="96"/>
      <c r="L46" s="97"/>
      <c r="M46" s="96"/>
      <c r="N46" s="97"/>
      <c r="O46" s="96"/>
      <c r="P46" s="97"/>
      <c r="Q46" s="96"/>
      <c r="R46" s="97"/>
      <c r="S46" s="96"/>
      <c r="T46" s="97"/>
      <c r="U46" s="96"/>
      <c r="V46" s="97"/>
      <c r="W46" s="96"/>
      <c r="X46" s="97"/>
      <c r="Y46" s="96"/>
      <c r="Z46" s="98"/>
      <c r="AA46" s="99" t="s">
        <v>74</v>
      </c>
      <c r="AB46" s="100" t="s">
        <v>75</v>
      </c>
      <c r="AC46" s="101" t="s">
        <v>75</v>
      </c>
      <c r="AD46" s="102"/>
    </row>
    <row r="47" spans="1:30" s="94" customFormat="1" ht="54" customHeight="1" x14ac:dyDescent="0.2">
      <c r="A47" s="248"/>
      <c r="B47" s="128" t="s">
        <v>109</v>
      </c>
      <c r="C47" s="96"/>
      <c r="D47" s="97"/>
      <c r="E47" s="96" t="s">
        <v>30</v>
      </c>
      <c r="F47" s="97"/>
      <c r="G47" s="96"/>
      <c r="H47" s="97"/>
      <c r="I47" s="96"/>
      <c r="J47" s="97"/>
      <c r="K47" s="96"/>
      <c r="L47" s="97"/>
      <c r="M47" s="96"/>
      <c r="N47" s="97"/>
      <c r="O47" s="96"/>
      <c r="P47" s="97"/>
      <c r="Q47" s="96"/>
      <c r="R47" s="97"/>
      <c r="S47" s="96"/>
      <c r="T47" s="97"/>
      <c r="U47" s="96"/>
      <c r="V47" s="97"/>
      <c r="W47" s="96"/>
      <c r="X47" s="97"/>
      <c r="Y47" s="96"/>
      <c r="Z47" s="98"/>
      <c r="AA47" s="99" t="s">
        <v>74</v>
      </c>
      <c r="AB47" s="100" t="s">
        <v>75</v>
      </c>
      <c r="AC47" s="101"/>
      <c r="AD47" s="102"/>
    </row>
    <row r="48" spans="1:30" s="94" customFormat="1" ht="67.5" customHeight="1" x14ac:dyDescent="0.2">
      <c r="A48" s="248"/>
      <c r="B48" s="128" t="s">
        <v>110</v>
      </c>
      <c r="C48" s="96"/>
      <c r="D48" s="97"/>
      <c r="E48" s="96"/>
      <c r="F48" s="97"/>
      <c r="G48" s="96" t="s">
        <v>30</v>
      </c>
      <c r="H48" s="97"/>
      <c r="I48" s="96"/>
      <c r="J48" s="97"/>
      <c r="K48" s="96"/>
      <c r="L48" s="97"/>
      <c r="M48" s="96"/>
      <c r="N48" s="97"/>
      <c r="O48" s="96"/>
      <c r="P48" s="97"/>
      <c r="Q48" s="96"/>
      <c r="R48" s="97"/>
      <c r="S48" s="96"/>
      <c r="T48" s="97"/>
      <c r="U48" s="96"/>
      <c r="V48" s="97"/>
      <c r="W48" s="96"/>
      <c r="X48" s="97"/>
      <c r="Y48" s="96"/>
      <c r="Z48" s="98"/>
      <c r="AA48" s="99" t="s">
        <v>74</v>
      </c>
      <c r="AB48" s="100" t="s">
        <v>75</v>
      </c>
      <c r="AC48" s="101"/>
      <c r="AD48" s="102"/>
    </row>
    <row r="49" spans="1:30" s="94" customFormat="1" ht="43.5" customHeight="1" x14ac:dyDescent="0.2">
      <c r="A49" s="248"/>
      <c r="B49" s="128" t="s">
        <v>111</v>
      </c>
      <c r="C49" s="96" t="s">
        <v>30</v>
      </c>
      <c r="D49" s="97"/>
      <c r="E49" s="96" t="s">
        <v>30</v>
      </c>
      <c r="F49" s="97"/>
      <c r="G49" s="96" t="s">
        <v>30</v>
      </c>
      <c r="H49" s="97"/>
      <c r="I49" s="96" t="s">
        <v>30</v>
      </c>
      <c r="J49" s="97"/>
      <c r="K49" s="96" t="s">
        <v>30</v>
      </c>
      <c r="L49" s="97"/>
      <c r="M49" s="96" t="s">
        <v>30</v>
      </c>
      <c r="N49" s="97"/>
      <c r="O49" s="96" t="s">
        <v>30</v>
      </c>
      <c r="P49" s="97"/>
      <c r="Q49" s="96" t="s">
        <v>30</v>
      </c>
      <c r="R49" s="97"/>
      <c r="S49" s="96" t="s">
        <v>30</v>
      </c>
      <c r="T49" s="97"/>
      <c r="U49" s="96" t="s">
        <v>30</v>
      </c>
      <c r="V49" s="97"/>
      <c r="W49" s="96" t="s">
        <v>30</v>
      </c>
      <c r="X49" s="97"/>
      <c r="Y49" s="96" t="s">
        <v>30</v>
      </c>
      <c r="Z49" s="98"/>
      <c r="AA49" s="99" t="s">
        <v>74</v>
      </c>
      <c r="AB49" s="100" t="s">
        <v>75</v>
      </c>
      <c r="AC49" s="101"/>
      <c r="AD49" s="102"/>
    </row>
    <row r="50" spans="1:30" s="94" customFormat="1" ht="49.5" customHeight="1" x14ac:dyDescent="0.2">
      <c r="A50" s="248"/>
      <c r="B50" s="128" t="s">
        <v>112</v>
      </c>
      <c r="C50" s="96" t="s">
        <v>30</v>
      </c>
      <c r="D50" s="97"/>
      <c r="E50" s="96" t="s">
        <v>30</v>
      </c>
      <c r="F50" s="97"/>
      <c r="G50" s="96" t="s">
        <v>30</v>
      </c>
      <c r="H50" s="97"/>
      <c r="I50" s="96" t="s">
        <v>30</v>
      </c>
      <c r="J50" s="97"/>
      <c r="K50" s="96" t="s">
        <v>30</v>
      </c>
      <c r="L50" s="97"/>
      <c r="M50" s="96" t="s">
        <v>30</v>
      </c>
      <c r="N50" s="97"/>
      <c r="O50" s="96" t="s">
        <v>30</v>
      </c>
      <c r="P50" s="97"/>
      <c r="Q50" s="96" t="s">
        <v>30</v>
      </c>
      <c r="R50" s="97"/>
      <c r="S50" s="96" t="s">
        <v>30</v>
      </c>
      <c r="T50" s="97"/>
      <c r="U50" s="96" t="s">
        <v>30</v>
      </c>
      <c r="V50" s="97"/>
      <c r="W50" s="96" t="s">
        <v>30</v>
      </c>
      <c r="X50" s="97"/>
      <c r="Y50" s="96" t="s">
        <v>30</v>
      </c>
      <c r="Z50" s="98"/>
      <c r="AA50" s="99" t="s">
        <v>74</v>
      </c>
      <c r="AB50" s="100" t="s">
        <v>75</v>
      </c>
      <c r="AC50" s="101"/>
      <c r="AD50" s="103"/>
    </row>
    <row r="51" spans="1:30" s="94" customFormat="1" ht="50.25" customHeight="1" x14ac:dyDescent="0.2">
      <c r="A51" s="248"/>
      <c r="B51" s="128" t="s">
        <v>113</v>
      </c>
      <c r="C51" s="96" t="s">
        <v>30</v>
      </c>
      <c r="D51" s="97"/>
      <c r="E51" s="96" t="s">
        <v>30</v>
      </c>
      <c r="F51" s="97"/>
      <c r="G51" s="96" t="s">
        <v>30</v>
      </c>
      <c r="H51" s="97"/>
      <c r="I51" s="96" t="s">
        <v>30</v>
      </c>
      <c r="J51" s="97"/>
      <c r="K51" s="96" t="s">
        <v>30</v>
      </c>
      <c r="L51" s="97"/>
      <c r="M51" s="96" t="s">
        <v>30</v>
      </c>
      <c r="N51" s="97"/>
      <c r="O51" s="96" t="s">
        <v>30</v>
      </c>
      <c r="P51" s="97"/>
      <c r="Q51" s="96" t="s">
        <v>30</v>
      </c>
      <c r="R51" s="97"/>
      <c r="S51" s="96" t="s">
        <v>30</v>
      </c>
      <c r="T51" s="97"/>
      <c r="U51" s="96" t="s">
        <v>30</v>
      </c>
      <c r="V51" s="97"/>
      <c r="W51" s="96" t="s">
        <v>30</v>
      </c>
      <c r="X51" s="97"/>
      <c r="Y51" s="96" t="s">
        <v>30</v>
      </c>
      <c r="Z51" s="98"/>
      <c r="AA51" s="99" t="s">
        <v>74</v>
      </c>
      <c r="AB51" s="100" t="s">
        <v>75</v>
      </c>
      <c r="AC51" s="101"/>
      <c r="AD51" s="102"/>
    </row>
    <row r="52" spans="1:30" s="94" customFormat="1" ht="41.25" customHeight="1" x14ac:dyDescent="0.2">
      <c r="A52" s="248"/>
      <c r="B52" s="128" t="s">
        <v>114</v>
      </c>
      <c r="C52" s="96" t="s">
        <v>30</v>
      </c>
      <c r="D52" s="97"/>
      <c r="E52" s="96" t="s">
        <v>30</v>
      </c>
      <c r="F52" s="97"/>
      <c r="G52" s="96" t="s">
        <v>30</v>
      </c>
      <c r="H52" s="97"/>
      <c r="I52" s="96" t="s">
        <v>30</v>
      </c>
      <c r="J52" s="97"/>
      <c r="K52" s="96" t="s">
        <v>30</v>
      </c>
      <c r="L52" s="97"/>
      <c r="M52" s="96" t="s">
        <v>30</v>
      </c>
      <c r="N52" s="97"/>
      <c r="O52" s="96" t="s">
        <v>30</v>
      </c>
      <c r="P52" s="97"/>
      <c r="Q52" s="96" t="s">
        <v>30</v>
      </c>
      <c r="R52" s="97"/>
      <c r="S52" s="96" t="s">
        <v>30</v>
      </c>
      <c r="T52" s="97"/>
      <c r="U52" s="96" t="s">
        <v>30</v>
      </c>
      <c r="V52" s="97"/>
      <c r="W52" s="96" t="s">
        <v>30</v>
      </c>
      <c r="X52" s="97"/>
      <c r="Y52" s="96" t="s">
        <v>30</v>
      </c>
      <c r="Z52" s="98"/>
      <c r="AA52" s="99" t="s">
        <v>74</v>
      </c>
      <c r="AB52" s="100" t="s">
        <v>75</v>
      </c>
      <c r="AC52" s="101"/>
      <c r="AD52" s="103"/>
    </row>
    <row r="53" spans="1:30" s="94" customFormat="1" ht="45.75" customHeight="1" x14ac:dyDescent="0.2">
      <c r="A53" s="248"/>
      <c r="B53" s="128" t="s">
        <v>115</v>
      </c>
      <c r="C53" s="96" t="s">
        <v>30</v>
      </c>
      <c r="D53" s="97"/>
      <c r="E53" s="96" t="s">
        <v>30</v>
      </c>
      <c r="F53" s="97"/>
      <c r="G53" s="96" t="s">
        <v>30</v>
      </c>
      <c r="H53" s="97"/>
      <c r="I53" s="96" t="s">
        <v>30</v>
      </c>
      <c r="J53" s="97"/>
      <c r="K53" s="96" t="s">
        <v>30</v>
      </c>
      <c r="L53" s="97"/>
      <c r="M53" s="96" t="s">
        <v>30</v>
      </c>
      <c r="N53" s="97"/>
      <c r="O53" s="96" t="s">
        <v>30</v>
      </c>
      <c r="P53" s="97"/>
      <c r="Q53" s="96" t="s">
        <v>30</v>
      </c>
      <c r="R53" s="97"/>
      <c r="S53" s="96" t="s">
        <v>30</v>
      </c>
      <c r="T53" s="97"/>
      <c r="U53" s="96" t="s">
        <v>30</v>
      </c>
      <c r="V53" s="97"/>
      <c r="W53" s="96" t="s">
        <v>30</v>
      </c>
      <c r="X53" s="97"/>
      <c r="Y53" s="96" t="s">
        <v>30</v>
      </c>
      <c r="Z53" s="98"/>
      <c r="AA53" s="99" t="s">
        <v>74</v>
      </c>
      <c r="AB53" s="100" t="s">
        <v>75</v>
      </c>
      <c r="AC53" s="101"/>
      <c r="AD53" s="102"/>
    </row>
    <row r="54" spans="1:30" s="94" customFormat="1" ht="31.5" customHeight="1" x14ac:dyDescent="0.2">
      <c r="A54" s="248"/>
      <c r="B54" s="128" t="s">
        <v>116</v>
      </c>
      <c r="C54" s="96"/>
      <c r="D54" s="97"/>
      <c r="E54" s="96" t="s">
        <v>30</v>
      </c>
      <c r="F54" s="97"/>
      <c r="G54" s="96"/>
      <c r="H54" s="97"/>
      <c r="I54" s="96"/>
      <c r="J54" s="97"/>
      <c r="K54" s="96"/>
      <c r="L54" s="97"/>
      <c r="M54" s="96"/>
      <c r="N54" s="97"/>
      <c r="O54" s="96"/>
      <c r="P54" s="97"/>
      <c r="Q54" s="96"/>
      <c r="R54" s="97"/>
      <c r="S54" s="96"/>
      <c r="T54" s="97"/>
      <c r="U54" s="96"/>
      <c r="V54" s="97"/>
      <c r="W54" s="96"/>
      <c r="X54" s="97"/>
      <c r="Y54" s="96"/>
      <c r="Z54" s="98"/>
      <c r="AA54" s="99" t="s">
        <v>74</v>
      </c>
      <c r="AB54" s="100" t="s">
        <v>75</v>
      </c>
      <c r="AC54" s="101"/>
      <c r="AD54" s="102"/>
    </row>
    <row r="55" spans="1:30" s="94" customFormat="1" ht="31.5" customHeight="1" x14ac:dyDescent="0.2">
      <c r="A55" s="248"/>
      <c r="B55" s="128" t="s">
        <v>117</v>
      </c>
      <c r="C55" s="96"/>
      <c r="D55" s="97"/>
      <c r="E55" s="96" t="s">
        <v>30</v>
      </c>
      <c r="F55" s="97"/>
      <c r="G55" s="96"/>
      <c r="H55" s="97"/>
      <c r="I55" s="96"/>
      <c r="J55" s="97"/>
      <c r="K55" s="96"/>
      <c r="L55" s="97"/>
      <c r="M55" s="96"/>
      <c r="N55" s="97"/>
      <c r="O55" s="96"/>
      <c r="P55" s="97"/>
      <c r="Q55" s="96"/>
      <c r="R55" s="97"/>
      <c r="S55" s="96"/>
      <c r="T55" s="97"/>
      <c r="U55" s="96"/>
      <c r="V55" s="97"/>
      <c r="W55" s="96"/>
      <c r="X55" s="97"/>
      <c r="Y55" s="96"/>
      <c r="Z55" s="98"/>
      <c r="AA55" s="99" t="s">
        <v>74</v>
      </c>
      <c r="AB55" s="100" t="s">
        <v>75</v>
      </c>
      <c r="AC55" s="101"/>
      <c r="AD55" s="102"/>
    </row>
    <row r="56" spans="1:30" s="94" customFormat="1" ht="31.5" customHeight="1" x14ac:dyDescent="0.2">
      <c r="A56" s="248"/>
      <c r="B56" s="128" t="s">
        <v>118</v>
      </c>
      <c r="C56" s="96"/>
      <c r="D56" s="97"/>
      <c r="E56" s="96"/>
      <c r="F56" s="97"/>
      <c r="G56" s="96" t="s">
        <v>30</v>
      </c>
      <c r="H56" s="97"/>
      <c r="I56" s="96"/>
      <c r="J56" s="97"/>
      <c r="K56" s="96" t="s">
        <v>30</v>
      </c>
      <c r="L56" s="97"/>
      <c r="M56" s="96"/>
      <c r="N56" s="97"/>
      <c r="O56" s="96" t="s">
        <v>30</v>
      </c>
      <c r="P56" s="97"/>
      <c r="Q56" s="96"/>
      <c r="R56" s="97"/>
      <c r="S56" s="96" t="s">
        <v>30</v>
      </c>
      <c r="T56" s="97"/>
      <c r="U56" s="96"/>
      <c r="V56" s="97"/>
      <c r="W56" s="96" t="s">
        <v>30</v>
      </c>
      <c r="X56" s="97"/>
      <c r="Y56" s="96"/>
      <c r="Z56" s="98"/>
      <c r="AA56" s="99" t="s">
        <v>74</v>
      </c>
      <c r="AB56" s="100" t="s">
        <v>75</v>
      </c>
      <c r="AC56" s="101"/>
      <c r="AD56" s="102"/>
    </row>
    <row r="57" spans="1:30" s="94" customFormat="1" ht="21.75" customHeight="1" x14ac:dyDescent="0.2">
      <c r="A57" s="248"/>
      <c r="B57" s="128" t="s">
        <v>119</v>
      </c>
      <c r="C57" s="96"/>
      <c r="D57" s="97"/>
      <c r="E57" s="96"/>
      <c r="F57" s="97"/>
      <c r="G57" s="96"/>
      <c r="H57" s="97"/>
      <c r="I57" s="96"/>
      <c r="J57" s="97"/>
      <c r="K57" s="96"/>
      <c r="L57" s="97"/>
      <c r="M57" s="96" t="s">
        <v>30</v>
      </c>
      <c r="N57" s="97"/>
      <c r="O57" s="96"/>
      <c r="P57" s="97"/>
      <c r="Q57" s="96"/>
      <c r="R57" s="97"/>
      <c r="S57" s="96"/>
      <c r="T57" s="97"/>
      <c r="U57" s="96"/>
      <c r="V57" s="97"/>
      <c r="W57" s="96"/>
      <c r="X57" s="97"/>
      <c r="Y57" s="96"/>
      <c r="Z57" s="98"/>
      <c r="AA57" s="99" t="s">
        <v>74</v>
      </c>
      <c r="AB57" s="100" t="s">
        <v>75</v>
      </c>
      <c r="AC57" s="101"/>
      <c r="AD57" s="102"/>
    </row>
    <row r="58" spans="1:30" s="94" customFormat="1" ht="39" customHeight="1" x14ac:dyDescent="0.2">
      <c r="A58" s="248"/>
      <c r="B58" s="128" t="s">
        <v>120</v>
      </c>
      <c r="C58" s="96"/>
      <c r="D58" s="97"/>
      <c r="E58" s="96"/>
      <c r="F58" s="97"/>
      <c r="G58" s="96"/>
      <c r="H58" s="97"/>
      <c r="I58" s="96"/>
      <c r="J58" s="97"/>
      <c r="K58" s="96"/>
      <c r="L58" s="97"/>
      <c r="M58" s="96"/>
      <c r="N58" s="97"/>
      <c r="O58" s="96" t="s">
        <v>30</v>
      </c>
      <c r="P58" s="97"/>
      <c r="Q58" s="96"/>
      <c r="R58" s="97"/>
      <c r="S58" s="96"/>
      <c r="T58" s="97"/>
      <c r="U58" s="96"/>
      <c r="V58" s="97"/>
      <c r="W58" s="96"/>
      <c r="X58" s="97"/>
      <c r="Y58" s="96"/>
      <c r="Z58" s="98"/>
      <c r="AA58" s="99" t="s">
        <v>74</v>
      </c>
      <c r="AB58" s="100" t="s">
        <v>75</v>
      </c>
      <c r="AC58" s="101"/>
      <c r="AD58" s="103"/>
    </row>
    <row r="59" spans="1:30" s="94" customFormat="1" ht="23.25" customHeight="1" x14ac:dyDescent="0.2">
      <c r="A59" s="248"/>
      <c r="B59" s="128" t="s">
        <v>121</v>
      </c>
      <c r="C59" s="96"/>
      <c r="D59" s="97"/>
      <c r="E59" s="96"/>
      <c r="F59" s="97"/>
      <c r="G59" s="96"/>
      <c r="H59" s="97"/>
      <c r="I59" s="96"/>
      <c r="J59" s="97"/>
      <c r="K59" s="96"/>
      <c r="L59" s="97"/>
      <c r="M59" s="96"/>
      <c r="N59" s="97"/>
      <c r="O59" s="96" t="s">
        <v>30</v>
      </c>
      <c r="P59" s="97"/>
      <c r="Q59" s="96"/>
      <c r="R59" s="97"/>
      <c r="S59" s="96"/>
      <c r="T59" s="97"/>
      <c r="U59" s="96"/>
      <c r="V59" s="97"/>
      <c r="W59" s="96"/>
      <c r="X59" s="97"/>
      <c r="Y59" s="96"/>
      <c r="Z59" s="98"/>
      <c r="AA59" s="99" t="s">
        <v>74</v>
      </c>
      <c r="AB59" s="100" t="s">
        <v>75</v>
      </c>
      <c r="AC59" s="101"/>
      <c r="AD59" s="102"/>
    </row>
    <row r="60" spans="1:30" s="94" customFormat="1" ht="25.5" customHeight="1" x14ac:dyDescent="0.2">
      <c r="A60" s="248"/>
      <c r="B60" s="128" t="s">
        <v>122</v>
      </c>
      <c r="C60" s="96"/>
      <c r="D60" s="97"/>
      <c r="E60" s="96"/>
      <c r="F60" s="97"/>
      <c r="G60" s="96" t="s">
        <v>30</v>
      </c>
      <c r="H60" s="97"/>
      <c r="I60" s="96"/>
      <c r="J60" s="97"/>
      <c r="K60" s="96"/>
      <c r="L60" s="97"/>
      <c r="M60" s="96"/>
      <c r="N60" s="97"/>
      <c r="O60" s="96"/>
      <c r="P60" s="97"/>
      <c r="Q60" s="96"/>
      <c r="R60" s="97"/>
      <c r="S60" s="96"/>
      <c r="T60" s="97"/>
      <c r="U60" s="96"/>
      <c r="V60" s="97"/>
      <c r="W60" s="96"/>
      <c r="X60" s="97"/>
      <c r="Y60" s="96"/>
      <c r="Z60" s="98"/>
      <c r="AA60" s="99" t="s">
        <v>74</v>
      </c>
      <c r="AB60" s="100" t="s">
        <v>75</v>
      </c>
      <c r="AC60" s="101"/>
      <c r="AD60" s="102"/>
    </row>
    <row r="61" spans="1:30" s="94" customFormat="1" ht="20.25" customHeight="1" x14ac:dyDescent="0.2">
      <c r="A61" s="248"/>
      <c r="B61" s="128" t="s">
        <v>123</v>
      </c>
      <c r="C61" s="96"/>
      <c r="D61" s="97"/>
      <c r="E61" s="96"/>
      <c r="F61" s="97"/>
      <c r="G61" s="96" t="s">
        <v>30</v>
      </c>
      <c r="H61" s="97"/>
      <c r="I61" s="96" t="s">
        <v>30</v>
      </c>
      <c r="J61" s="97"/>
      <c r="K61" s="96" t="s">
        <v>30</v>
      </c>
      <c r="L61" s="97"/>
      <c r="M61" s="96" t="s">
        <v>30</v>
      </c>
      <c r="N61" s="97"/>
      <c r="O61" s="96" t="s">
        <v>30</v>
      </c>
      <c r="P61" s="97"/>
      <c r="Q61" s="96"/>
      <c r="R61" s="97"/>
      <c r="S61" s="96"/>
      <c r="T61" s="97"/>
      <c r="U61" s="96"/>
      <c r="V61" s="97"/>
      <c r="W61" s="96"/>
      <c r="X61" s="97"/>
      <c r="Y61" s="96"/>
      <c r="Z61" s="98"/>
      <c r="AA61" s="99" t="s">
        <v>74</v>
      </c>
      <c r="AB61" s="100" t="s">
        <v>75</v>
      </c>
      <c r="AC61" s="101"/>
      <c r="AD61" s="129"/>
    </row>
    <row r="62" spans="1:30" s="94" customFormat="1" ht="20.25" customHeight="1" x14ac:dyDescent="0.2">
      <c r="A62" s="248"/>
      <c r="B62" s="128" t="s">
        <v>124</v>
      </c>
      <c r="C62" s="96"/>
      <c r="D62" s="97"/>
      <c r="E62" s="96"/>
      <c r="F62" s="97"/>
      <c r="G62" s="96"/>
      <c r="H62" s="97"/>
      <c r="I62" s="96"/>
      <c r="J62" s="97"/>
      <c r="K62" s="96"/>
      <c r="L62" s="97"/>
      <c r="M62" s="96" t="s">
        <v>30</v>
      </c>
      <c r="N62" s="97"/>
      <c r="O62" s="96" t="s">
        <v>30</v>
      </c>
      <c r="P62" s="97"/>
      <c r="Q62" s="96"/>
      <c r="R62" s="97"/>
      <c r="S62" s="96"/>
      <c r="T62" s="97"/>
      <c r="U62" s="96"/>
      <c r="V62" s="97"/>
      <c r="W62" s="96"/>
      <c r="X62" s="97"/>
      <c r="Y62" s="96"/>
      <c r="Z62" s="98"/>
      <c r="AA62" s="99" t="s">
        <v>74</v>
      </c>
      <c r="AB62" s="100"/>
      <c r="AC62" s="101" t="s">
        <v>75</v>
      </c>
      <c r="AD62" s="129"/>
    </row>
    <row r="63" spans="1:30" s="94" customFormat="1" ht="20.25" customHeight="1" x14ac:dyDescent="0.2">
      <c r="A63" s="248"/>
      <c r="B63" s="128" t="s">
        <v>125</v>
      </c>
      <c r="C63" s="96"/>
      <c r="D63" s="97"/>
      <c r="E63" s="96"/>
      <c r="F63" s="97"/>
      <c r="G63" s="96"/>
      <c r="H63" s="97"/>
      <c r="I63" s="96"/>
      <c r="J63" s="97"/>
      <c r="K63" s="96"/>
      <c r="L63" s="97"/>
      <c r="M63" s="96"/>
      <c r="N63" s="97"/>
      <c r="O63" s="96"/>
      <c r="P63" s="97"/>
      <c r="Q63" s="96"/>
      <c r="R63" s="97"/>
      <c r="S63" s="96"/>
      <c r="T63" s="97"/>
      <c r="U63" s="96" t="s">
        <v>30</v>
      </c>
      <c r="V63" s="97"/>
      <c r="W63" s="96"/>
      <c r="X63" s="97"/>
      <c r="Y63" s="96"/>
      <c r="Z63" s="98"/>
      <c r="AA63" s="99" t="s">
        <v>74</v>
      </c>
      <c r="AB63" s="100"/>
      <c r="AC63" s="101" t="s">
        <v>75</v>
      </c>
      <c r="AD63" s="103"/>
    </row>
    <row r="64" spans="1:30" s="94" customFormat="1" ht="31.5" customHeight="1" x14ac:dyDescent="0.2">
      <c r="A64" s="248"/>
      <c r="B64" s="128" t="s">
        <v>126</v>
      </c>
      <c r="C64" s="96"/>
      <c r="D64" s="97"/>
      <c r="E64" s="96" t="s">
        <v>30</v>
      </c>
      <c r="F64" s="97"/>
      <c r="G64" s="96"/>
      <c r="H64" s="97"/>
      <c r="I64" s="96"/>
      <c r="J64" s="97"/>
      <c r="K64" s="96"/>
      <c r="L64" s="97"/>
      <c r="M64" s="96"/>
      <c r="N64" s="97"/>
      <c r="O64" s="96"/>
      <c r="P64" s="97"/>
      <c r="Q64" s="96"/>
      <c r="R64" s="97"/>
      <c r="S64" s="96"/>
      <c r="T64" s="97"/>
      <c r="U64" s="96"/>
      <c r="V64" s="97"/>
      <c r="W64" s="96"/>
      <c r="X64" s="97"/>
      <c r="Y64" s="96"/>
      <c r="Z64" s="98"/>
      <c r="AA64" s="99" t="s">
        <v>74</v>
      </c>
      <c r="AB64" s="100" t="s">
        <v>75</v>
      </c>
      <c r="AC64" s="101"/>
      <c r="AD64" s="102"/>
    </row>
    <row r="65" spans="1:30" s="94" customFormat="1" ht="31.5" customHeight="1" x14ac:dyDescent="0.2">
      <c r="A65" s="248"/>
      <c r="B65" s="128" t="s">
        <v>127</v>
      </c>
      <c r="C65" s="96"/>
      <c r="D65" s="97"/>
      <c r="E65" s="96" t="s">
        <v>30</v>
      </c>
      <c r="F65" s="97"/>
      <c r="G65" s="96"/>
      <c r="H65" s="97"/>
      <c r="I65" s="96"/>
      <c r="J65" s="97"/>
      <c r="K65" s="96"/>
      <c r="L65" s="97"/>
      <c r="M65" s="96"/>
      <c r="N65" s="97"/>
      <c r="O65" s="96"/>
      <c r="P65" s="97"/>
      <c r="Q65" s="96"/>
      <c r="R65" s="97"/>
      <c r="S65" s="96"/>
      <c r="T65" s="97"/>
      <c r="U65" s="96"/>
      <c r="V65" s="97"/>
      <c r="W65" s="96"/>
      <c r="X65" s="97"/>
      <c r="Y65" s="96"/>
      <c r="Z65" s="98"/>
      <c r="AA65" s="99" t="s">
        <v>74</v>
      </c>
      <c r="AB65" s="100" t="s">
        <v>75</v>
      </c>
      <c r="AC65" s="101"/>
      <c r="AD65" s="102"/>
    </row>
    <row r="66" spans="1:30" s="94" customFormat="1" ht="34.5" customHeight="1" thickBot="1" x14ac:dyDescent="0.25">
      <c r="A66" s="254"/>
      <c r="B66" s="130" t="s">
        <v>128</v>
      </c>
      <c r="C66" s="113"/>
      <c r="D66" s="114"/>
      <c r="E66" s="113" t="s">
        <v>30</v>
      </c>
      <c r="F66" s="114"/>
      <c r="G66" s="113"/>
      <c r="H66" s="114"/>
      <c r="I66" s="113"/>
      <c r="J66" s="114"/>
      <c r="K66" s="113"/>
      <c r="L66" s="114"/>
      <c r="M66" s="113"/>
      <c r="N66" s="114"/>
      <c r="O66" s="113"/>
      <c r="P66" s="114"/>
      <c r="Q66" s="113"/>
      <c r="R66" s="114"/>
      <c r="S66" s="113"/>
      <c r="T66" s="114"/>
      <c r="U66" s="113"/>
      <c r="V66" s="114"/>
      <c r="W66" s="113"/>
      <c r="X66" s="114"/>
      <c r="Y66" s="113"/>
      <c r="Z66" s="115"/>
      <c r="AA66" s="99" t="s">
        <v>74</v>
      </c>
      <c r="AB66" s="100" t="s">
        <v>75</v>
      </c>
      <c r="AC66" s="101"/>
      <c r="AD66" s="111"/>
    </row>
    <row r="67" spans="1:30" s="94" customFormat="1" ht="45.75" customHeight="1" x14ac:dyDescent="0.2">
      <c r="A67" s="251" t="s">
        <v>129</v>
      </c>
      <c r="B67" s="131" t="s">
        <v>130</v>
      </c>
      <c r="C67" s="87"/>
      <c r="D67" s="88"/>
      <c r="E67" s="87" t="s">
        <v>30</v>
      </c>
      <c r="F67" s="88"/>
      <c r="G67" s="87"/>
      <c r="H67" s="88"/>
      <c r="I67" s="87"/>
      <c r="J67" s="88"/>
      <c r="K67" s="87"/>
      <c r="L67" s="88"/>
      <c r="M67" s="87"/>
      <c r="N67" s="88"/>
      <c r="O67" s="87"/>
      <c r="P67" s="88"/>
      <c r="Q67" s="87"/>
      <c r="R67" s="88"/>
      <c r="S67" s="87"/>
      <c r="T67" s="88"/>
      <c r="U67" s="87"/>
      <c r="V67" s="88"/>
      <c r="W67" s="87"/>
      <c r="X67" s="88"/>
      <c r="Y67" s="87"/>
      <c r="Z67" s="89"/>
      <c r="AA67" s="99" t="s">
        <v>74</v>
      </c>
      <c r="AB67" s="100" t="s">
        <v>75</v>
      </c>
      <c r="AC67" s="101"/>
      <c r="AD67" s="93"/>
    </row>
    <row r="68" spans="1:30" s="94" customFormat="1" ht="31.5" customHeight="1" thickBot="1" x14ac:dyDescent="0.25">
      <c r="A68" s="252"/>
      <c r="B68" s="132" t="s">
        <v>131</v>
      </c>
      <c r="C68" s="113"/>
      <c r="D68" s="114"/>
      <c r="E68" s="113"/>
      <c r="F68" s="114"/>
      <c r="G68" s="113"/>
      <c r="H68" s="114"/>
      <c r="I68" s="113"/>
      <c r="J68" s="114"/>
      <c r="K68" s="113"/>
      <c r="L68" s="114"/>
      <c r="M68" s="113"/>
      <c r="N68" s="114"/>
      <c r="O68" s="113"/>
      <c r="P68" s="114"/>
      <c r="Q68" s="113"/>
      <c r="R68" s="114"/>
      <c r="S68" s="113"/>
      <c r="T68" s="114"/>
      <c r="U68" s="113"/>
      <c r="V68" s="114"/>
      <c r="W68" s="113"/>
      <c r="X68" s="114"/>
      <c r="Y68" s="113" t="s">
        <v>30</v>
      </c>
      <c r="Z68" s="115"/>
      <c r="AA68" s="99" t="s">
        <v>74</v>
      </c>
      <c r="AB68" s="100" t="s">
        <v>75</v>
      </c>
      <c r="AC68" s="101"/>
      <c r="AD68" s="119"/>
    </row>
    <row r="69" spans="1:30" s="94" customFormat="1" ht="31.5" customHeight="1" x14ac:dyDescent="0.2">
      <c r="A69" s="237" t="s">
        <v>132</v>
      </c>
      <c r="B69" s="133" t="s">
        <v>133</v>
      </c>
      <c r="C69" s="87"/>
      <c r="D69" s="88"/>
      <c r="E69" s="87"/>
      <c r="F69" s="88"/>
      <c r="G69" s="87"/>
      <c r="H69" s="88"/>
      <c r="I69" s="87"/>
      <c r="J69" s="88"/>
      <c r="K69" s="87"/>
      <c r="L69" s="88"/>
      <c r="M69" s="87"/>
      <c r="N69" s="88"/>
      <c r="O69" s="87"/>
      <c r="P69" s="88"/>
      <c r="Q69" s="87"/>
      <c r="R69" s="88"/>
      <c r="S69" s="87"/>
      <c r="T69" s="88"/>
      <c r="U69" s="87"/>
      <c r="V69" s="88"/>
      <c r="W69" s="87"/>
      <c r="X69" s="88"/>
      <c r="Y69" s="87" t="s">
        <v>30</v>
      </c>
      <c r="Z69" s="89"/>
      <c r="AA69" s="99" t="s">
        <v>74</v>
      </c>
      <c r="AB69" s="100" t="s">
        <v>75</v>
      </c>
      <c r="AC69" s="101"/>
      <c r="AD69" s="127"/>
    </row>
    <row r="70" spans="1:30" s="94" customFormat="1" ht="31.5" customHeight="1" thickBot="1" x14ac:dyDescent="0.25">
      <c r="A70" s="238"/>
      <c r="B70" s="134" t="s">
        <v>134</v>
      </c>
      <c r="C70" s="113"/>
      <c r="D70" s="114"/>
      <c r="E70" s="113"/>
      <c r="F70" s="114"/>
      <c r="G70" s="113"/>
      <c r="H70" s="114"/>
      <c r="I70" s="113"/>
      <c r="J70" s="114"/>
      <c r="K70" s="113"/>
      <c r="L70" s="114"/>
      <c r="M70" s="113"/>
      <c r="N70" s="114"/>
      <c r="O70" s="113"/>
      <c r="P70" s="114"/>
      <c r="Q70" s="113"/>
      <c r="R70" s="114"/>
      <c r="S70" s="113"/>
      <c r="T70" s="114"/>
      <c r="U70" s="113"/>
      <c r="V70" s="114"/>
      <c r="W70" s="113"/>
      <c r="X70" s="114"/>
      <c r="Y70" s="113" t="s">
        <v>30</v>
      </c>
      <c r="Z70" s="115"/>
      <c r="AA70" s="99" t="s">
        <v>74</v>
      </c>
      <c r="AB70" s="100" t="s">
        <v>75</v>
      </c>
      <c r="AC70" s="101"/>
      <c r="AD70" s="102"/>
    </row>
    <row r="71" spans="1:30" s="94" customFormat="1" ht="35.25" customHeight="1" thickBot="1" x14ac:dyDescent="0.25">
      <c r="A71" s="239" t="s">
        <v>135</v>
      </c>
      <c r="B71" s="240"/>
      <c r="C71" s="135">
        <f>COUNTIF(C14:C70,"*")</f>
        <v>10</v>
      </c>
      <c r="D71" s="135">
        <f t="shared" ref="D71:Z71" si="0">COUNTIF(D14:D70,"*")</f>
        <v>0</v>
      </c>
      <c r="E71" s="135">
        <f t="shared" si="0"/>
        <v>24</v>
      </c>
      <c r="F71" s="135">
        <f t="shared" si="0"/>
        <v>0</v>
      </c>
      <c r="G71" s="135">
        <f t="shared" si="0"/>
        <v>18</v>
      </c>
      <c r="H71" s="135">
        <f t="shared" si="0"/>
        <v>0</v>
      </c>
      <c r="I71" s="135">
        <f t="shared" si="0"/>
        <v>10</v>
      </c>
      <c r="J71" s="135">
        <f t="shared" si="0"/>
        <v>0</v>
      </c>
      <c r="K71" s="135">
        <f t="shared" si="0"/>
        <v>12</v>
      </c>
      <c r="L71" s="135">
        <f t="shared" si="0"/>
        <v>0</v>
      </c>
      <c r="M71" s="135">
        <f t="shared" si="0"/>
        <v>10</v>
      </c>
      <c r="N71" s="135">
        <f t="shared" si="0"/>
        <v>0</v>
      </c>
      <c r="O71" s="135">
        <f t="shared" si="0"/>
        <v>14</v>
      </c>
      <c r="P71" s="135">
        <f t="shared" si="0"/>
        <v>0</v>
      </c>
      <c r="Q71" s="135">
        <f t="shared" si="0"/>
        <v>10</v>
      </c>
      <c r="R71" s="135">
        <f t="shared" si="0"/>
        <v>0</v>
      </c>
      <c r="S71" s="135">
        <f t="shared" si="0"/>
        <v>9</v>
      </c>
      <c r="T71" s="135">
        <f t="shared" si="0"/>
        <v>0</v>
      </c>
      <c r="U71" s="135">
        <f t="shared" si="0"/>
        <v>8</v>
      </c>
      <c r="V71" s="135">
        <f t="shared" si="0"/>
        <v>0</v>
      </c>
      <c r="W71" s="135">
        <f t="shared" si="0"/>
        <v>9</v>
      </c>
      <c r="X71" s="135">
        <f t="shared" si="0"/>
        <v>0</v>
      </c>
      <c r="Y71" s="135">
        <f t="shared" si="0"/>
        <v>11</v>
      </c>
      <c r="Z71" s="136">
        <f t="shared" si="0"/>
        <v>0</v>
      </c>
      <c r="AA71" s="116" t="s">
        <v>74</v>
      </c>
      <c r="AB71" s="137"/>
      <c r="AC71" s="138"/>
      <c r="AD71" s="119"/>
    </row>
    <row r="72" spans="1:30" s="94" customFormat="1" ht="21" customHeight="1" x14ac:dyDescent="0.25">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row>
    <row r="73" spans="1:30" s="94" customFormat="1" ht="21" customHeight="1" x14ac:dyDescent="0.25">
      <c r="A73" s="139"/>
      <c r="B73" s="139"/>
      <c r="C73" s="241"/>
      <c r="D73" s="241"/>
      <c r="E73" s="241"/>
      <c r="F73" s="241"/>
      <c r="G73" s="241"/>
      <c r="H73" s="241"/>
      <c r="I73" s="241"/>
      <c r="J73" s="241"/>
      <c r="K73" s="241"/>
      <c r="L73" s="139"/>
      <c r="M73" s="139"/>
      <c r="N73" s="139"/>
      <c r="O73" s="139"/>
      <c r="P73" s="139"/>
      <c r="Q73" s="241"/>
      <c r="R73" s="241"/>
      <c r="S73" s="241"/>
      <c r="T73" s="241"/>
      <c r="U73" s="241"/>
      <c r="V73" s="241"/>
      <c r="W73" s="241"/>
      <c r="X73" s="241"/>
      <c r="Y73" s="241"/>
      <c r="Z73" s="139"/>
      <c r="AA73" s="139"/>
      <c r="AB73" s="139"/>
      <c r="AC73" s="139"/>
      <c r="AD73" s="139"/>
    </row>
    <row r="74" spans="1:30" s="94" customFormat="1" ht="21" customHeight="1" x14ac:dyDescent="0.25">
      <c r="A74" s="139"/>
      <c r="B74" s="139"/>
      <c r="C74" s="241"/>
      <c r="D74" s="241"/>
      <c r="E74" s="241"/>
      <c r="F74" s="241"/>
      <c r="G74" s="241"/>
      <c r="H74" s="241"/>
      <c r="I74" s="241"/>
      <c r="J74" s="241"/>
      <c r="K74" s="241"/>
      <c r="L74" s="139"/>
      <c r="M74" s="139"/>
      <c r="N74" s="139"/>
      <c r="O74" s="139"/>
      <c r="P74" s="139"/>
      <c r="Q74" s="241"/>
      <c r="R74" s="241"/>
      <c r="S74" s="241"/>
      <c r="T74" s="241"/>
      <c r="U74" s="241"/>
      <c r="V74" s="241"/>
      <c r="W74" s="241"/>
      <c r="X74" s="241"/>
      <c r="Y74" s="241"/>
      <c r="Z74" s="139"/>
      <c r="AA74" s="139"/>
      <c r="AB74" s="139"/>
      <c r="AC74" s="139"/>
      <c r="AD74" s="139"/>
    </row>
    <row r="75" spans="1:30" s="94" customFormat="1" ht="21" customHeight="1" x14ac:dyDescent="0.25">
      <c r="A75" s="139"/>
      <c r="B75" s="139"/>
      <c r="C75" s="242"/>
      <c r="D75" s="242"/>
      <c r="E75" s="242"/>
      <c r="F75" s="242"/>
      <c r="G75" s="242"/>
      <c r="H75" s="242"/>
      <c r="I75" s="242"/>
      <c r="J75" s="242"/>
      <c r="K75" s="242"/>
      <c r="L75" s="139"/>
      <c r="M75" s="139"/>
      <c r="N75" s="139"/>
      <c r="O75" s="139"/>
      <c r="P75" s="139"/>
      <c r="Q75" s="242"/>
      <c r="R75" s="242"/>
      <c r="S75" s="242"/>
      <c r="T75" s="242"/>
      <c r="U75" s="242"/>
      <c r="V75" s="242"/>
      <c r="W75" s="242"/>
      <c r="X75" s="242"/>
      <c r="Y75" s="242"/>
      <c r="Z75" s="139"/>
      <c r="AA75" s="139"/>
      <c r="AB75" s="139"/>
      <c r="AC75" s="139"/>
      <c r="AD75" s="139"/>
    </row>
    <row r="76" spans="1:30" s="94" customFormat="1" ht="21" customHeight="1" x14ac:dyDescent="0.25">
      <c r="A76" s="139"/>
      <c r="B76" s="139"/>
      <c r="C76" s="243" t="s">
        <v>136</v>
      </c>
      <c r="D76" s="243"/>
      <c r="E76" s="243"/>
      <c r="F76" s="243"/>
      <c r="G76" s="243"/>
      <c r="H76" s="243"/>
      <c r="I76" s="243"/>
      <c r="J76" s="243"/>
      <c r="K76" s="243"/>
      <c r="L76" s="140"/>
      <c r="M76" s="140"/>
      <c r="N76" s="140"/>
      <c r="O76" s="140"/>
      <c r="P76" s="140"/>
      <c r="Q76" s="243" t="s">
        <v>137</v>
      </c>
      <c r="R76" s="243"/>
      <c r="S76" s="243"/>
      <c r="T76" s="243"/>
      <c r="U76" s="243"/>
      <c r="V76" s="243"/>
      <c r="W76" s="243"/>
      <c r="X76" s="243"/>
      <c r="Y76" s="243"/>
      <c r="Z76" s="139"/>
      <c r="AA76" s="139"/>
      <c r="AB76" s="139"/>
      <c r="AC76" s="139"/>
      <c r="AD76" s="139"/>
    </row>
    <row r="77" spans="1:30" s="94" customFormat="1" ht="21" customHeight="1" x14ac:dyDescent="0.25">
      <c r="A77" s="139"/>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row>
    <row r="78" spans="1:30" s="94" customFormat="1" ht="21" customHeight="1" x14ac:dyDescent="0.25">
      <c r="A78" s="139"/>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row>
    <row r="79" spans="1:30" s="94" customFormat="1" ht="21" customHeight="1" x14ac:dyDescent="0.25">
      <c r="A79" s="228" t="s">
        <v>138</v>
      </c>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row>
    <row r="80" spans="1:30" ht="15" customHeight="1" x14ac:dyDescent="0.25">
      <c r="A80" s="229" t="s">
        <v>139</v>
      </c>
      <c r="B80" s="229"/>
      <c r="C80" s="229"/>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row>
    <row r="81" spans="1:30" ht="8.25" customHeight="1" x14ac:dyDescent="0.25">
      <c r="A81" s="230"/>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c r="AD81" s="232"/>
    </row>
    <row r="82" spans="1:30" ht="24" customHeight="1" x14ac:dyDescent="0.25">
      <c r="A82" s="233" t="s">
        <v>140</v>
      </c>
      <c r="B82" s="233"/>
      <c r="C82" s="234" t="s">
        <v>158</v>
      </c>
      <c r="D82" s="234"/>
      <c r="E82" s="235" t="s">
        <v>159</v>
      </c>
      <c r="F82" s="236"/>
      <c r="G82" s="234" t="s">
        <v>160</v>
      </c>
      <c r="H82" s="234"/>
      <c r="I82" s="234" t="s">
        <v>161</v>
      </c>
      <c r="J82" s="234"/>
      <c r="K82" s="234" t="s">
        <v>162</v>
      </c>
      <c r="L82" s="234"/>
      <c r="M82" s="234" t="s">
        <v>163</v>
      </c>
      <c r="N82" s="234"/>
      <c r="O82" s="234" t="s">
        <v>164</v>
      </c>
      <c r="P82" s="234"/>
      <c r="Q82" s="234" t="s">
        <v>165</v>
      </c>
      <c r="R82" s="234"/>
      <c r="S82" s="234" t="s">
        <v>166</v>
      </c>
      <c r="T82" s="234"/>
      <c r="U82" s="234" t="s">
        <v>167</v>
      </c>
      <c r="V82" s="234"/>
      <c r="W82" s="234" t="s">
        <v>168</v>
      </c>
      <c r="X82" s="234"/>
      <c r="Y82" s="234" t="s">
        <v>169</v>
      </c>
      <c r="Z82" s="234"/>
      <c r="AA82" s="216" t="s">
        <v>141</v>
      </c>
      <c r="AB82" s="217"/>
      <c r="AC82" s="218"/>
      <c r="AD82" s="141"/>
    </row>
    <row r="83" spans="1:30" ht="23.1" customHeight="1" x14ac:dyDescent="0.25">
      <c r="A83" s="226" t="s">
        <v>142</v>
      </c>
      <c r="B83" s="226"/>
      <c r="C83" s="142">
        <f>SUM(C71)</f>
        <v>10</v>
      </c>
      <c r="D83" s="142">
        <f t="shared" ref="D83:Z83" si="1">D71</f>
        <v>0</v>
      </c>
      <c r="E83" s="142">
        <f t="shared" si="1"/>
        <v>24</v>
      </c>
      <c r="F83" s="142">
        <f t="shared" si="1"/>
        <v>0</v>
      </c>
      <c r="G83" s="142">
        <f t="shared" si="1"/>
        <v>18</v>
      </c>
      <c r="H83" s="142">
        <f t="shared" si="1"/>
        <v>0</v>
      </c>
      <c r="I83" s="142">
        <f t="shared" si="1"/>
        <v>10</v>
      </c>
      <c r="J83" s="142">
        <f t="shared" si="1"/>
        <v>0</v>
      </c>
      <c r="K83" s="143">
        <f t="shared" si="1"/>
        <v>12</v>
      </c>
      <c r="L83" s="143">
        <f t="shared" si="1"/>
        <v>0</v>
      </c>
      <c r="M83" s="143">
        <f t="shared" si="1"/>
        <v>10</v>
      </c>
      <c r="N83" s="143">
        <f t="shared" si="1"/>
        <v>0</v>
      </c>
      <c r="O83" s="143">
        <f t="shared" si="1"/>
        <v>14</v>
      </c>
      <c r="P83" s="142">
        <f t="shared" si="1"/>
        <v>0</v>
      </c>
      <c r="Q83" s="143">
        <f t="shared" si="1"/>
        <v>10</v>
      </c>
      <c r="R83" s="143">
        <f t="shared" si="1"/>
        <v>0</v>
      </c>
      <c r="S83" s="143">
        <f t="shared" si="1"/>
        <v>9</v>
      </c>
      <c r="T83" s="143">
        <f t="shared" si="1"/>
        <v>0</v>
      </c>
      <c r="U83" s="143">
        <f t="shared" si="1"/>
        <v>8</v>
      </c>
      <c r="V83" s="143">
        <f t="shared" si="1"/>
        <v>0</v>
      </c>
      <c r="W83" s="143">
        <f t="shared" si="1"/>
        <v>9</v>
      </c>
      <c r="X83" s="143">
        <f t="shared" si="1"/>
        <v>0</v>
      </c>
      <c r="Y83" s="143">
        <f t="shared" si="1"/>
        <v>11</v>
      </c>
      <c r="Z83" s="143">
        <f t="shared" si="1"/>
        <v>0</v>
      </c>
      <c r="AA83" s="225">
        <f>C83+E83+G83+I83+K83+M83+O83+Q83+S83+U83+W83+Y83</f>
        <v>145</v>
      </c>
      <c r="AB83" s="225">
        <f>D83+F83+H83+J83+L83+N83+P83+R83+T83+V83+X83+Z83</f>
        <v>0</v>
      </c>
      <c r="AC83" s="225"/>
      <c r="AD83" s="144">
        <f>AB83/AA83</f>
        <v>0</v>
      </c>
    </row>
    <row r="84" spans="1:30" ht="18" customHeight="1" x14ac:dyDescent="0.25">
      <c r="A84" s="226" t="s">
        <v>143</v>
      </c>
      <c r="B84" s="226"/>
      <c r="C84" s="227">
        <f>D83/C83</f>
        <v>0</v>
      </c>
      <c r="D84" s="227"/>
      <c r="E84" s="227">
        <f>F83/E83</f>
        <v>0</v>
      </c>
      <c r="F84" s="227"/>
      <c r="G84" s="227">
        <f>H83/G83</f>
        <v>0</v>
      </c>
      <c r="H84" s="227"/>
      <c r="I84" s="227">
        <f>J83/I83</f>
        <v>0</v>
      </c>
      <c r="J84" s="227"/>
      <c r="K84" s="227">
        <f>L83/K83</f>
        <v>0</v>
      </c>
      <c r="L84" s="227"/>
      <c r="M84" s="227">
        <f>N83/M83</f>
        <v>0</v>
      </c>
      <c r="N84" s="227"/>
      <c r="O84" s="227">
        <f>P83/O83</f>
        <v>0</v>
      </c>
      <c r="P84" s="227"/>
      <c r="Q84" s="145">
        <f>R83/Q83</f>
        <v>0</v>
      </c>
      <c r="R84" s="145"/>
      <c r="S84" s="227">
        <f>T83/S83</f>
        <v>0</v>
      </c>
      <c r="T84" s="227"/>
      <c r="U84" s="227">
        <f>V83/U83</f>
        <v>0</v>
      </c>
      <c r="V84" s="227"/>
      <c r="W84" s="227">
        <f>X83/W83</f>
        <v>0</v>
      </c>
      <c r="X84" s="227"/>
      <c r="Y84" s="227">
        <f>Z83/Y83</f>
        <v>0</v>
      </c>
      <c r="Z84" s="227"/>
      <c r="AA84" s="225"/>
      <c r="AB84" s="225"/>
      <c r="AC84" s="225"/>
      <c r="AD84" s="144"/>
    </row>
    <row r="85" spans="1:30" ht="23.25" customHeight="1" x14ac:dyDescent="0.25">
      <c r="A85" s="224" t="s">
        <v>144</v>
      </c>
      <c r="B85" s="224"/>
      <c r="C85" s="219">
        <v>0.9</v>
      </c>
      <c r="D85" s="219"/>
      <c r="E85" s="219">
        <v>0.9</v>
      </c>
      <c r="F85" s="219"/>
      <c r="G85" s="219">
        <v>0.9</v>
      </c>
      <c r="H85" s="219"/>
      <c r="I85" s="219">
        <v>0.9</v>
      </c>
      <c r="J85" s="219"/>
      <c r="K85" s="219">
        <v>0.9</v>
      </c>
      <c r="L85" s="219"/>
      <c r="M85" s="219">
        <v>0.9</v>
      </c>
      <c r="N85" s="219"/>
      <c r="O85" s="219">
        <v>0.9</v>
      </c>
      <c r="P85" s="219"/>
      <c r="Q85" s="219">
        <v>0.9</v>
      </c>
      <c r="R85" s="219"/>
      <c r="S85" s="219">
        <v>0.9</v>
      </c>
      <c r="T85" s="219"/>
      <c r="U85" s="219">
        <v>0.9</v>
      </c>
      <c r="V85" s="219"/>
      <c r="W85" s="219">
        <v>0.9</v>
      </c>
      <c r="X85" s="219"/>
      <c r="Y85" s="219">
        <v>0.9</v>
      </c>
      <c r="Z85" s="219"/>
      <c r="AA85" s="146" t="s">
        <v>145</v>
      </c>
      <c r="AB85" s="220" t="s">
        <v>146</v>
      </c>
      <c r="AC85" s="220"/>
      <c r="AD85" s="147">
        <v>0.9</v>
      </c>
    </row>
    <row r="86" spans="1:30" x14ac:dyDescent="0.25">
      <c r="A86" s="221"/>
      <c r="B86" s="222"/>
      <c r="C86" s="222"/>
      <c r="D86" s="222"/>
      <c r="E86" s="222"/>
      <c r="F86" s="222"/>
      <c r="G86" s="222"/>
      <c r="H86" s="222"/>
      <c r="I86" s="222"/>
      <c r="J86" s="222"/>
      <c r="K86" s="222"/>
      <c r="L86" s="222"/>
      <c r="M86" s="222"/>
      <c r="N86" s="222"/>
      <c r="O86" s="222"/>
      <c r="P86" s="222"/>
      <c r="Q86" s="222"/>
      <c r="R86" s="222"/>
      <c r="S86" s="222"/>
      <c r="T86" s="222"/>
      <c r="U86" s="222"/>
      <c r="V86" s="222"/>
      <c r="W86" s="222"/>
      <c r="X86" s="222"/>
      <c r="Y86" s="222"/>
      <c r="Z86" s="222"/>
      <c r="AA86" s="222"/>
      <c r="AB86" s="222"/>
      <c r="AC86" s="222"/>
      <c r="AD86" s="222"/>
    </row>
    <row r="87" spans="1:30" x14ac:dyDescent="0.25">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row>
    <row r="88" spans="1:30" x14ac:dyDescent="0.25">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row>
    <row r="89" spans="1:30" x14ac:dyDescent="0.25">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row>
    <row r="90" spans="1:30" x14ac:dyDescent="0.25">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row>
    <row r="91" spans="1:30" x14ac:dyDescent="0.25">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row>
    <row r="92" spans="1:30" x14ac:dyDescent="0.25">
      <c r="A92" s="222"/>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row>
    <row r="93" spans="1:30" x14ac:dyDescent="0.25">
      <c r="A93" s="222"/>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row>
    <row r="94" spans="1:30" x14ac:dyDescent="0.25">
      <c r="A94" s="222"/>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2"/>
      <c r="Z94" s="222"/>
      <c r="AA94" s="222"/>
      <c r="AB94" s="222"/>
      <c r="AC94" s="222"/>
      <c r="AD94" s="222"/>
    </row>
    <row r="95" spans="1:30" x14ac:dyDescent="0.25">
      <c r="A95" s="222"/>
      <c r="B95" s="222"/>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row>
    <row r="96" spans="1:30" x14ac:dyDescent="0.25">
      <c r="A96" s="222"/>
      <c r="B96" s="222"/>
      <c r="C96" s="222"/>
      <c r="D96" s="222"/>
      <c r="E96" s="222"/>
      <c r="F96" s="222"/>
      <c r="G96" s="222"/>
      <c r="H96" s="222"/>
      <c r="I96" s="222"/>
      <c r="J96" s="222"/>
      <c r="K96" s="222"/>
      <c r="L96" s="222"/>
      <c r="M96" s="222"/>
      <c r="N96" s="222"/>
      <c r="O96" s="222"/>
      <c r="P96" s="222"/>
      <c r="Q96" s="222"/>
      <c r="R96" s="222"/>
      <c r="S96" s="222"/>
      <c r="T96" s="222"/>
      <c r="U96" s="222"/>
      <c r="V96" s="222"/>
      <c r="W96" s="222"/>
      <c r="X96" s="222"/>
      <c r="Y96" s="222"/>
      <c r="Z96" s="222"/>
      <c r="AA96" s="222"/>
      <c r="AB96" s="222"/>
      <c r="AC96" s="222"/>
      <c r="AD96" s="222"/>
    </row>
    <row r="97" spans="1:30" x14ac:dyDescent="0.25">
      <c r="A97" s="22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row>
    <row r="98" spans="1:30" x14ac:dyDescent="0.25">
      <c r="A98" s="222"/>
      <c r="B98" s="222"/>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c r="AA98" s="222"/>
      <c r="AB98" s="222"/>
      <c r="AC98" s="222"/>
      <c r="AD98" s="222"/>
    </row>
    <row r="99" spans="1:30" x14ac:dyDescent="0.25">
      <c r="A99" s="222"/>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row>
    <row r="100" spans="1:30" x14ac:dyDescent="0.25">
      <c r="A100" s="222"/>
      <c r="B100" s="222"/>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22"/>
      <c r="AD100" s="222"/>
    </row>
    <row r="101" spans="1:30" x14ac:dyDescent="0.25">
      <c r="A101" s="222"/>
      <c r="B101" s="222"/>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222"/>
    </row>
    <row r="102" spans="1:30" x14ac:dyDescent="0.25">
      <c r="A102" s="222"/>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row>
    <row r="103" spans="1:30" ht="33" customHeight="1" x14ac:dyDescent="0.25">
      <c r="A103" s="222"/>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row>
    <row r="104" spans="1:30" ht="26.25" customHeight="1" x14ac:dyDescent="0.25">
      <c r="B104" s="223"/>
      <c r="C104" s="223"/>
      <c r="D104" s="223"/>
      <c r="E104" s="223"/>
      <c r="F104" s="223"/>
      <c r="G104" s="223"/>
      <c r="H104" s="223"/>
      <c r="I104" s="223"/>
      <c r="AD104" s="149"/>
    </row>
  </sheetData>
  <mergeCells count="96">
    <mergeCell ref="A8:X8"/>
    <mergeCell ref="Y8:AD8"/>
    <mergeCell ref="A1:B2"/>
    <mergeCell ref="C1:G1"/>
    <mergeCell ref="H1:AA1"/>
    <mergeCell ref="AB1:AC1"/>
    <mergeCell ref="C2:G2"/>
    <mergeCell ref="H2:AA2"/>
    <mergeCell ref="AB2:AC2"/>
    <mergeCell ref="A3:AD3"/>
    <mergeCell ref="A4:AD4"/>
    <mergeCell ref="A5:AD5"/>
    <mergeCell ref="A7:X7"/>
    <mergeCell ref="Y7:AD7"/>
    <mergeCell ref="A10:B10"/>
    <mergeCell ref="C10:AD10"/>
    <mergeCell ref="A11:A13"/>
    <mergeCell ref="B11:B13"/>
    <mergeCell ref="C11:Z11"/>
    <mergeCell ref="AA11:AA13"/>
    <mergeCell ref="AB11:AC11"/>
    <mergeCell ref="AD11:AD13"/>
    <mergeCell ref="C12:D12"/>
    <mergeCell ref="E12:F12"/>
    <mergeCell ref="AB12:AB13"/>
    <mergeCell ref="AC12:AC13"/>
    <mergeCell ref="G12:H12"/>
    <mergeCell ref="I12:J12"/>
    <mergeCell ref="K12:L12"/>
    <mergeCell ref="M12:N12"/>
    <mergeCell ref="A67:A68"/>
    <mergeCell ref="S12:T12"/>
    <mergeCell ref="U12:V12"/>
    <mergeCell ref="A44:A56"/>
    <mergeCell ref="A57:A66"/>
    <mergeCell ref="W12:X12"/>
    <mergeCell ref="Y12:Z12"/>
    <mergeCell ref="A14:A29"/>
    <mergeCell ref="A30:A39"/>
    <mergeCell ref="A40:A43"/>
    <mergeCell ref="O12:P12"/>
    <mergeCell ref="Q12:R12"/>
    <mergeCell ref="E82:F82"/>
    <mergeCell ref="A69:A70"/>
    <mergeCell ref="A71:B71"/>
    <mergeCell ref="C73:K75"/>
    <mergeCell ref="Q73:Y75"/>
    <mergeCell ref="C76:K76"/>
    <mergeCell ref="Q76:Y76"/>
    <mergeCell ref="Y84:Z84"/>
    <mergeCell ref="A79:AD79"/>
    <mergeCell ref="A80:AD80"/>
    <mergeCell ref="A81:AD81"/>
    <mergeCell ref="A82:B82"/>
    <mergeCell ref="C82:D82"/>
    <mergeCell ref="G82:H82"/>
    <mergeCell ref="I82:J82"/>
    <mergeCell ref="K82:L82"/>
    <mergeCell ref="M82:N82"/>
    <mergeCell ref="O82:P82"/>
    <mergeCell ref="Q82:R82"/>
    <mergeCell ref="S82:T82"/>
    <mergeCell ref="U82:V82"/>
    <mergeCell ref="W82:X82"/>
    <mergeCell ref="Y82:Z82"/>
    <mergeCell ref="O84:P84"/>
    <mergeCell ref="A83:B83"/>
    <mergeCell ref="S84:T84"/>
    <mergeCell ref="U84:V84"/>
    <mergeCell ref="W84:X84"/>
    <mergeCell ref="B104:I104"/>
    <mergeCell ref="M85:N85"/>
    <mergeCell ref="O85:P85"/>
    <mergeCell ref="Q85:R85"/>
    <mergeCell ref="S85:T85"/>
    <mergeCell ref="A85:B85"/>
    <mergeCell ref="C85:D85"/>
    <mergeCell ref="E85:F85"/>
    <mergeCell ref="G85:H85"/>
    <mergeCell ref="I85:J85"/>
    <mergeCell ref="AA82:AC82"/>
    <mergeCell ref="K85:L85"/>
    <mergeCell ref="Y85:Z85"/>
    <mergeCell ref="AB85:AC85"/>
    <mergeCell ref="A86:AD103"/>
    <mergeCell ref="U85:V85"/>
    <mergeCell ref="W85:X85"/>
    <mergeCell ref="AA83:AA84"/>
    <mergeCell ref="AB83:AC84"/>
    <mergeCell ref="A84:B84"/>
    <mergeCell ref="C84:D84"/>
    <mergeCell ref="E84:F84"/>
    <mergeCell ref="G84:H84"/>
    <mergeCell ref="I84:J84"/>
    <mergeCell ref="K84:L84"/>
    <mergeCell ref="M84:N84"/>
  </mergeCells>
  <conditionalFormatting sqref="C83:Z83 C84:C85 E84:E85 G84:G85 K84:K85 O84:O85 S84:S85 W84:W85 I84:I85 M84:M85 Q84:Q85 U84:U85 Y84:Y85 C71:Z71">
    <cfRule type="cellIs" dxfId="7" priority="3" operator="between">
      <formula>1</formula>
      <formula>9</formula>
    </cfRule>
    <cfRule type="cellIs" dxfId="6" priority="4" stopIfTrue="1" operator="equal">
      <formula>0</formula>
    </cfRule>
    <cfRule type="cellIs" dxfId="5" priority="5" stopIfTrue="1" operator="equal">
      <formula>0</formula>
    </cfRule>
    <cfRule type="cellIs" dxfId="4" priority="6" stopIfTrue="1" operator="equal">
      <formula>0</formula>
    </cfRule>
    <cfRule type="cellIs" dxfId="3" priority="7" stopIfTrue="1" operator="equal">
      <formula>0</formula>
    </cfRule>
    <cfRule type="cellIs" dxfId="2" priority="8" stopIfTrue="1" operator="equal">
      <formula>1</formula>
    </cfRule>
  </conditionalFormatting>
  <conditionalFormatting sqref="C83:Z83 C84:C85 E84:E85 G84:G85 K84:K85 O84:O85 S84:S85 W84:W85 I84:I85 M84:M85 Q84:Q85 U84:U85 Y84:Y85 C71:Z71">
    <cfRule type="cellIs" dxfId="1" priority="2" operator="equal">
      <formula>0</formula>
    </cfRule>
  </conditionalFormatting>
  <conditionalFormatting sqref="C83:Z83 C84:C85 E84:E85 G84:G85 K84:K85 O84:O85 S84:S85 W84:W85 I84:I85 M84:M85 Q84:Q85 U84:U85 Y84:Y85 C71:Z71">
    <cfRule type="cellIs" dxfId="0" priority="1" stopIfTrue="1" operator="equal">
      <formula>0</formula>
    </cfRule>
  </conditionalFormatting>
  <printOptions horizontalCentered="1"/>
  <pageMargins left="0.23622047244094491" right="0.23622047244094491" top="0.27559055118110237" bottom="0.15748031496062992" header="0.15748031496062992" footer="0.15748031496062992"/>
  <pageSetup scale="65" fitToHeight="0" orientation="landscape" r:id="rId1"/>
  <headerFooter alignWithMargins="0">
    <oddFooter>&amp;R&amp;8&amp;P/&amp;N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PLAN ESTRATEGICO TH</vt:lpstr>
      <vt:lpstr>PLAN ESTRATEGICO CAPACITACION</vt:lpstr>
      <vt:lpstr>PLAN DE BIENESTAR E INCENTIVOS </vt:lpstr>
      <vt:lpstr> Plan de Trabajo SST</vt:lpstr>
      <vt:lpstr>' Plan de Trabajo SST'!Área_de_impresión</vt:lpstr>
      <vt:lpstr>'PLAN DE BIENESTAR E INCENTIVOS '!Área_de_impresión</vt:lpstr>
      <vt:lpstr>' Plan de Trabajo SST'!Títulos_a_imprimir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 TALENTO HUMANO</dc:creator>
  <cp:lastModifiedBy>MAURICIO</cp:lastModifiedBy>
  <dcterms:created xsi:type="dcterms:W3CDTF">2021-01-20T19:56:01Z</dcterms:created>
  <dcterms:modified xsi:type="dcterms:W3CDTF">2021-01-30T22:19:01Z</dcterms:modified>
</cp:coreProperties>
</file>